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870" windowWidth="18435" windowHeight="11580"/>
  </bookViews>
  <sheets>
    <sheet name="Module 1 - legal" sheetId="3" r:id="rId1"/>
    <sheet name="Module 2 - RACIS" sheetId="6" r:id="rId2"/>
    <sheet name="Module 3 (optional)" sheetId="7" r:id="rId3"/>
    <sheet name="Drop-down" sheetId="8" state="hidden" r:id="rId4"/>
  </sheets>
  <externalReferences>
    <externalReference r:id="rId5"/>
    <externalReference r:id="rId6"/>
    <externalReference r:id="rId7"/>
    <externalReference r:id="rId8"/>
  </externalReferences>
  <definedNames>
    <definedName name="_xlnm._FilterDatabase" localSheetId="0" hidden="1">'Module 1 - legal'!$B$13:$K$59</definedName>
    <definedName name="Gravity">'[1]EA Dropdown'!$A$14:$B$17</definedName>
    <definedName name="Gravity_2">'[2]EA Dropdown'!$A$14:$B$17</definedName>
    <definedName name="Likelihood">'[1]EA Dropdown'!$A$6:$B$9</definedName>
    <definedName name="Likelihood_2">'[2]EA Dropdown'!$A$6:$B$9</definedName>
  </definedNames>
  <calcPr calcId="145621"/>
</workbook>
</file>

<file path=xl/calcChain.xml><?xml version="1.0" encoding="utf-8"?>
<calcChain xmlns="http://schemas.openxmlformats.org/spreadsheetml/2006/main">
  <c r="B16" i="3" l="1"/>
  <c r="C16" i="3"/>
  <c r="D16" i="3"/>
  <c r="B17" i="3"/>
  <c r="C17" i="3"/>
  <c r="D17" i="3"/>
  <c r="B18" i="3"/>
  <c r="C18" i="3"/>
  <c r="D18" i="3"/>
  <c r="B19" i="3"/>
  <c r="C19" i="3"/>
  <c r="D19" i="3"/>
  <c r="B20" i="3"/>
  <c r="C20" i="3"/>
  <c r="D20" i="3"/>
  <c r="B21" i="3"/>
  <c r="C21" i="3"/>
  <c r="D21" i="3"/>
  <c r="B22" i="3"/>
  <c r="C22" i="3"/>
  <c r="D22" i="3"/>
  <c r="B23" i="3"/>
  <c r="C23" i="3"/>
  <c r="D23" i="3"/>
  <c r="B24" i="3"/>
  <c r="C24" i="3"/>
  <c r="D24" i="3"/>
  <c r="B25" i="3"/>
  <c r="C25" i="3"/>
  <c r="D25" i="3"/>
  <c r="B26" i="3"/>
  <c r="C26" i="3"/>
  <c r="D26" i="3"/>
  <c r="B27" i="3"/>
  <c r="C27" i="3"/>
  <c r="D27" i="3"/>
  <c r="B28" i="3"/>
  <c r="C28" i="3"/>
  <c r="D28" i="3"/>
  <c r="B29" i="3"/>
  <c r="C29" i="3"/>
  <c r="D29" i="3"/>
  <c r="B30" i="3"/>
  <c r="C30" i="3"/>
  <c r="D30" i="3"/>
  <c r="B31" i="3"/>
  <c r="C31" i="3"/>
  <c r="D31" i="3"/>
  <c r="B32" i="3"/>
  <c r="C32" i="3"/>
  <c r="D32" i="3"/>
  <c r="B33" i="3"/>
  <c r="C33" i="3"/>
  <c r="D33" i="3"/>
  <c r="B34" i="3"/>
  <c r="C34" i="3"/>
  <c r="D34" i="3"/>
  <c r="B35" i="3"/>
  <c r="C35" i="3"/>
  <c r="D35" i="3"/>
  <c r="B36" i="3"/>
  <c r="C36" i="3"/>
  <c r="D36" i="3"/>
  <c r="B37" i="3"/>
  <c r="C37" i="3"/>
  <c r="D37" i="3"/>
  <c r="B38" i="3"/>
  <c r="C38" i="3"/>
  <c r="D38" i="3"/>
  <c r="B39" i="3"/>
  <c r="C39" i="3"/>
  <c r="D39" i="3"/>
  <c r="B40" i="3"/>
  <c r="C40" i="3"/>
  <c r="D40" i="3"/>
  <c r="B41" i="3"/>
  <c r="C41" i="3"/>
  <c r="D41" i="3"/>
  <c r="B42" i="3"/>
  <c r="C42" i="3"/>
  <c r="D42" i="3"/>
  <c r="B43" i="3"/>
  <c r="C43" i="3"/>
  <c r="D43" i="3"/>
  <c r="B44" i="3"/>
  <c r="C44" i="3"/>
  <c r="D44" i="3"/>
  <c r="B45" i="3"/>
  <c r="C45" i="3"/>
  <c r="D45" i="3"/>
  <c r="B46" i="3"/>
  <c r="C46" i="3"/>
  <c r="D46" i="3"/>
  <c r="B47" i="3"/>
  <c r="C47" i="3"/>
  <c r="D47" i="3"/>
  <c r="B48" i="3"/>
  <c r="C48" i="3"/>
  <c r="D48" i="3"/>
  <c r="B49" i="3"/>
  <c r="C49" i="3"/>
  <c r="D49" i="3"/>
  <c r="B50" i="3"/>
  <c r="C50" i="3"/>
  <c r="D50" i="3"/>
  <c r="B51" i="3"/>
  <c r="C51" i="3"/>
  <c r="D51" i="3"/>
  <c r="B52" i="3"/>
  <c r="C52" i="3"/>
  <c r="D52" i="3"/>
  <c r="B53" i="3"/>
  <c r="C53" i="3"/>
  <c r="D53" i="3"/>
  <c r="B54" i="3"/>
  <c r="C54" i="3"/>
  <c r="D54" i="3"/>
  <c r="B55" i="3"/>
  <c r="C55" i="3"/>
  <c r="D55" i="3"/>
  <c r="B56" i="3"/>
  <c r="C56" i="3"/>
  <c r="D56" i="3"/>
  <c r="B57" i="3"/>
  <c r="C57" i="3"/>
  <c r="D57" i="3"/>
  <c r="B58" i="3"/>
  <c r="C58" i="3"/>
  <c r="D58" i="3"/>
  <c r="B59" i="3"/>
  <c r="C59" i="3"/>
  <c r="D59" i="3"/>
  <c r="D15" i="3"/>
  <c r="C15" i="3"/>
  <c r="B15" i="3"/>
  <c r="I16" i="3" l="1"/>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15" i="3"/>
  <c r="J15" i="3" l="1"/>
  <c r="K18" i="3"/>
  <c r="J59" i="3"/>
  <c r="J55" i="3"/>
  <c r="J51" i="3"/>
  <c r="K58" i="3"/>
  <c r="K56" i="3"/>
  <c r="K54" i="3"/>
  <c r="K52" i="3"/>
  <c r="K50" i="3"/>
  <c r="K48" i="3"/>
  <c r="K46" i="3"/>
  <c r="K44" i="3"/>
  <c r="K42" i="3"/>
  <c r="K40" i="3"/>
  <c r="K38" i="3"/>
  <c r="K36" i="3"/>
  <c r="K34" i="3"/>
  <c r="K32" i="3"/>
  <c r="K30" i="3"/>
  <c r="K28" i="3"/>
  <c r="K26" i="3"/>
  <c r="K24" i="3"/>
  <c r="K22" i="3"/>
  <c r="K20" i="3"/>
  <c r="J18" i="3"/>
  <c r="J16" i="3"/>
  <c r="J57" i="3"/>
  <c r="J53" i="3"/>
  <c r="J49" i="3"/>
  <c r="J47" i="3"/>
  <c r="J45" i="3"/>
  <c r="J43" i="3"/>
  <c r="J41" i="3"/>
  <c r="J39" i="3"/>
  <c r="J37" i="3"/>
  <c r="J35" i="3"/>
  <c r="J33" i="3"/>
  <c r="J31" i="3"/>
  <c r="J29" i="3"/>
  <c r="J27" i="3"/>
  <c r="J25" i="3"/>
  <c r="J23" i="3"/>
  <c r="J21" i="3"/>
  <c r="J17" i="3"/>
  <c r="K59" i="3"/>
  <c r="K55" i="3"/>
  <c r="K51" i="3"/>
  <c r="J58" i="3"/>
  <c r="J56" i="3"/>
  <c r="J54" i="3"/>
  <c r="J52" i="3"/>
  <c r="J50" i="3"/>
  <c r="J48" i="3"/>
  <c r="J46" i="3"/>
  <c r="J44" i="3"/>
  <c r="J42" i="3"/>
  <c r="J40" i="3"/>
  <c r="J38" i="3"/>
  <c r="J36" i="3"/>
  <c r="J34" i="3"/>
  <c r="J32" i="3"/>
  <c r="J30" i="3"/>
  <c r="J28" i="3"/>
  <c r="J26" i="3"/>
  <c r="J24" i="3"/>
  <c r="J22" i="3"/>
  <c r="J20" i="3"/>
  <c r="K16" i="3"/>
  <c r="K15" i="3"/>
  <c r="K57" i="3"/>
  <c r="K53" i="3"/>
  <c r="K49" i="3"/>
  <c r="K47" i="3"/>
  <c r="K45" i="3"/>
  <c r="K43" i="3"/>
  <c r="K41" i="3"/>
  <c r="K39" i="3"/>
  <c r="K37" i="3"/>
  <c r="K35" i="3"/>
  <c r="K33" i="3"/>
  <c r="K31" i="3"/>
  <c r="K29" i="3"/>
  <c r="K27" i="3"/>
  <c r="K25" i="3"/>
  <c r="K23" i="3"/>
  <c r="K21" i="3"/>
  <c r="K19" i="3"/>
  <c r="K17" i="3"/>
  <c r="J19" i="3"/>
</calcChain>
</file>

<file path=xl/sharedStrings.xml><?xml version="1.0" encoding="utf-8"?>
<sst xmlns="http://schemas.openxmlformats.org/spreadsheetml/2006/main" count="236" uniqueCount="167">
  <si>
    <t>Function</t>
  </si>
  <si>
    <t>Establishing environmental objectives and associated action planning</t>
  </si>
  <si>
    <t>Assessing competency requirements, including training needs</t>
  </si>
  <si>
    <t>Establishing and implementing internal and external EMS communication process</t>
  </si>
  <si>
    <t>Finance</t>
  </si>
  <si>
    <t>Creating, updating and controlling documented information</t>
  </si>
  <si>
    <t>Establishing operating criteria and controlling facilities, equipment and operational processes</t>
  </si>
  <si>
    <t>Establishing and communicating environmental requirements to contractors and suppliers</t>
  </si>
  <si>
    <t>Communicating environmental impacts during use, transport and treatment/final disposal of products</t>
  </si>
  <si>
    <t>Monitoring/measuring and analysing environmental performance</t>
  </si>
  <si>
    <t>Evaluating the organization's compliance status</t>
  </si>
  <si>
    <t>Identifying and correcting non conformities</t>
  </si>
  <si>
    <t>Identifying and implementing continual improvement opportunities</t>
  </si>
  <si>
    <t>Assigning and communicating relevant EMS roles, responsibilities and authorities</t>
  </si>
  <si>
    <t>Assign responsibility and authority for ensuring EMS conforming to EMAS</t>
  </si>
  <si>
    <t>Facility management/Maintenance</t>
  </si>
  <si>
    <t>Set environmental policy commitments and objectives that reflect the most important internal and external issues that pertain to the EMS</t>
  </si>
  <si>
    <t>Set environmental policy commitments and objectives that are aligned with and support the business strategy</t>
  </si>
  <si>
    <t>Facilitate the integration of EMS requirements into the core business processes</t>
  </si>
  <si>
    <t>Communicate the importance of responsible environmental management and adhering to EMS requirements</t>
  </si>
  <si>
    <t>Direct and support others to participate in EMS acitivites and do their part in achieving the planned results</t>
  </si>
  <si>
    <t>Promote continual improvement of the EMS and of environmental performance</t>
  </si>
  <si>
    <t>Reporting environmental performance to top management</t>
  </si>
  <si>
    <t>Communications</t>
  </si>
  <si>
    <t>Internal logistics/
dispatch</t>
  </si>
  <si>
    <t>Procurement/Purchasing</t>
  </si>
  <si>
    <t>Preparing for emergency situations</t>
  </si>
  <si>
    <t>Responding to emergency situations</t>
  </si>
  <si>
    <t>Accountability for EMS effectiveness (achievement of objectives)</t>
  </si>
  <si>
    <t xml:space="preserve">Establishing controls to ensure environmental requirements are addressed in the design and development of products </t>
  </si>
  <si>
    <t>Employees and their representatives</t>
  </si>
  <si>
    <t>Engineering/Product design</t>
  </si>
  <si>
    <t>Top management (Owner, Managing Director, CEO)</t>
  </si>
  <si>
    <t xml:space="preserve">(Top) management  Representative </t>
  </si>
  <si>
    <t>Site/
Operations Manager (Site Director, …)</t>
  </si>
  <si>
    <t>Env. Officer</t>
  </si>
  <si>
    <t>Operations department 1 or process 1</t>
  </si>
  <si>
    <t>Operations department n or process n</t>
  </si>
  <si>
    <t>Facility mangement team</t>
  </si>
  <si>
    <t>Contractors</t>
  </si>
  <si>
    <t>Warehouse/stores manager</t>
  </si>
  <si>
    <t>Developing an audit program and conducting internal audits</t>
  </si>
  <si>
    <t>Ensuring that persons doing work under the organization's control are aware of the env. policy, the significant env. aspects, their contribution to EMS effectiveness and the consequences of not conforming with EMS requirements</t>
  </si>
  <si>
    <t>Establish overall direction (intended outcome) and accountability</t>
  </si>
  <si>
    <t>Assign responsibilities for reporting EMS status and environmental performance to top management</t>
  </si>
  <si>
    <t>Assist and support other mangement roles to demonstrate environmental leadership in their work activities</t>
  </si>
  <si>
    <t>Understanding the organisation's context and interested party needs &amp; expectations</t>
  </si>
  <si>
    <t>Determining risks and opportunities that need to be addressed  for the EMS to achieve the intended outcome,  and associated planning related to environmental aspects</t>
  </si>
  <si>
    <t>Determining risks and opportunities that need to be addressed  for the EMS to achieve the intended outcome, and associated planning related to compliance obligations</t>
  </si>
  <si>
    <t>Determining risks and opportunities that need to be addressed  for the EMS to achieve the intended outcome, and associated planning related to other issues and requiements</t>
  </si>
  <si>
    <t>A.5.1</t>
  </si>
  <si>
    <t>A.5.2</t>
  </si>
  <si>
    <t>A.5.3</t>
  </si>
  <si>
    <t>A.4.1</t>
  </si>
  <si>
    <t>A.6.1</t>
  </si>
  <si>
    <t>A.6.2</t>
  </si>
  <si>
    <t>A.7.2</t>
  </si>
  <si>
    <t>A.7.3</t>
  </si>
  <si>
    <t>A.7.4</t>
  </si>
  <si>
    <t>A.7.5</t>
  </si>
  <si>
    <t>A.8.1</t>
  </si>
  <si>
    <t>A.8.2</t>
  </si>
  <si>
    <t>A.9.1</t>
  </si>
  <si>
    <t>A.9.2</t>
  </si>
  <si>
    <t>A.9.3</t>
  </si>
  <si>
    <t>A.10.2</t>
  </si>
  <si>
    <t>A.10.3</t>
  </si>
  <si>
    <t>Ensure that the environmental policy includes a commitment to the continual improvement of their environmental performance</t>
  </si>
  <si>
    <t>Appoint a specific top management representative(s) who, irrespective of other responsibilities, shall have defined roles, responsibilities and authority in order to ensure an environmental management system in compliance with this Regulation and to report to top  management on the performance of the environmental management system. The top management representative may be a member of the top management of the organisation.</t>
  </si>
  <si>
    <t>Organisations outside the EU shall also make reference to the legal requirements relating to the environment applicable to similar organisations in the Member States where they intend to submit an application</t>
  </si>
  <si>
    <t>Ensure that the management system and the audit procedures  address the actual environmental performance of the organisation with respect to the direct and indirect aspects. The means to achieve the objectives and targets cannot be environmental objectives</t>
  </si>
  <si>
    <t>A 6.2/B.5</t>
  </si>
  <si>
    <t>A.6.1/B.4</t>
  </si>
  <si>
    <t>Acknowledge that active employee involvement is a driving force and a prerequisite for continuous and successful environmental improvements (including environmental performance) as well as the right method to anchor the environmental management and audit system in the organisation successfully</t>
  </si>
  <si>
    <t>A.7.2/B.6</t>
  </si>
  <si>
    <t xml:space="preserve">Facilitate direct employee participation and provide information to employees and their representatives. Implement an employee participation scheme at all levels. </t>
  </si>
  <si>
    <t>A.5.1/B.6</t>
  </si>
  <si>
    <t>Organisations registered under EMAS shall disclose specific environmental information as defined by Annex IV Environmental Reporting</t>
  </si>
  <si>
    <t>A.7.4/B.7</t>
  </si>
  <si>
    <t>For EMAS, distinction of direct andf indirect environmental aspects must be taken into account</t>
  </si>
  <si>
    <t>A.6.1/Annex I</t>
  </si>
  <si>
    <t>A.5.2/B.1</t>
  </si>
  <si>
    <t>A.5.3/B.2</t>
  </si>
  <si>
    <t>A.6.1/B.3</t>
  </si>
  <si>
    <t>Carry out and document an initial environmental review as set out in Annex I</t>
  </si>
  <si>
    <t>A.6.1/B.6</t>
  </si>
  <si>
    <t>A6.2/B.6</t>
  </si>
  <si>
    <t>Involve employees or their representatives through joint working groups</t>
  </si>
  <si>
    <t>Involve employees or their representatives in the preparation of the environmental statement according to Annex IV</t>
  </si>
  <si>
    <t>A7.4/B.6</t>
  </si>
  <si>
    <t>I</t>
  </si>
  <si>
    <t>R</t>
  </si>
  <si>
    <t>Provide appropriate feedback to employees.</t>
  </si>
  <si>
    <t>Establish an EMS team</t>
  </si>
  <si>
    <t>Present the case for an EMS to top mangement to get approval for starting a respective implementation project</t>
  </si>
  <si>
    <t>Provide regular progress reports to top management</t>
  </si>
  <si>
    <t>Provide continued support during implementation</t>
  </si>
  <si>
    <t>Define scope of the EMS</t>
  </si>
  <si>
    <t>Agree scope of the EMS</t>
  </si>
  <si>
    <t>Define action plan for EMS implementation</t>
  </si>
  <si>
    <t>Approve action plan for EMS implementation</t>
  </si>
  <si>
    <t>Assure resources for EMS implementation</t>
  </si>
  <si>
    <t>Provide training to EMS team on EMS in general and EMAS in particular</t>
  </si>
  <si>
    <t>Information on EMAS for top management</t>
  </si>
  <si>
    <t>Inform the whole organization on the implementation plan</t>
  </si>
  <si>
    <t>Provide training to line mangement on EMAS</t>
  </si>
  <si>
    <t>Support information and data provision in respect of their department/function</t>
  </si>
  <si>
    <t>Meeting with top management to inform about benefits of an EMS and find out about willingness to hear more</t>
  </si>
  <si>
    <t>Identify potential benefits and barriers for EMS implementation</t>
  </si>
  <si>
    <t>Establish respective project organization with roles &amp; responsibilities</t>
  </si>
  <si>
    <t>Involve those assigned roles &amp; responsibilities "A", "R", "S" in development of the EMS</t>
  </si>
  <si>
    <t>Develop RACIS matrix for the (final) EMS</t>
  </si>
  <si>
    <t>Identify and communicate EMS benefits in their department/function</t>
  </si>
  <si>
    <t>Get approval from those assigned roles &amp; responsibilities "A", "R", "S" not yet included in the EMS team</t>
  </si>
  <si>
    <t>A</t>
  </si>
  <si>
    <t>C</t>
  </si>
  <si>
    <t>S</t>
  </si>
  <si>
    <t>Understanding applicable legal requirements and other (voluntary) obligations</t>
  </si>
  <si>
    <t>Subject experts (e.g. waste, haz. materials, …)</t>
  </si>
  <si>
    <t>Warehouse/store staff</t>
  </si>
  <si>
    <t>( R )</t>
  </si>
  <si>
    <t>Dropdown</t>
  </si>
  <si>
    <t>recurring</t>
  </si>
  <si>
    <t>one time</t>
  </si>
  <si>
    <t>upon changes</t>
  </si>
  <si>
    <t>yes</t>
  </si>
  <si>
    <t>no</t>
  </si>
  <si>
    <t xml:space="preserve">Date: 22.07.2017
Revision: 2
</t>
  </si>
  <si>
    <t>2. EMS RACIS Matrix</t>
  </si>
  <si>
    <t>1. Legal Responsibilities</t>
  </si>
  <si>
    <t>Leadership &amp; Commitment</t>
  </si>
  <si>
    <t>Env. Policy</t>
  </si>
  <si>
    <t>Roles, responsibilities, authorities</t>
  </si>
  <si>
    <t>Risks &amp; opportunities</t>
  </si>
  <si>
    <t>Env. objectives</t>
  </si>
  <si>
    <t>Competence</t>
  </si>
  <si>
    <t>Communication</t>
  </si>
  <si>
    <t>Operational planning &amp; control</t>
  </si>
  <si>
    <t>Emergencies</t>
  </si>
  <si>
    <t>Perf. Evaluation</t>
  </si>
  <si>
    <t>A 7.1</t>
  </si>
  <si>
    <t>Determine and provide resources required for establishing, implementing, mainatining and improvement of the EMS</t>
  </si>
  <si>
    <t>all managers</t>
  </si>
  <si>
    <t>Involve employees or their representatives in environmerntal review</t>
  </si>
  <si>
    <t>Activity</t>
  </si>
  <si>
    <t>Significant env. aspect(s)</t>
  </si>
  <si>
    <t xml:space="preserve">Responsible person for activity </t>
  </si>
  <si>
    <t>Documented delegation of environmental responsibilities</t>
  </si>
  <si>
    <t>3. EMAS Implementation Responsibilities (optional)</t>
  </si>
  <si>
    <t>Automatic</t>
  </si>
  <si>
    <t>Location</t>
  </si>
  <si>
    <t>Demonstrate that all the following conditions are fulfilled: (1) they have identified, and know the implications to the organisation of all applicable legal requirements relating to the environment; (2) they ensure legal compliance with environmental legislation, including permits and permit limits and provide the  appropriate evidence; (3) they have procedures in place that enable the organisation to ensure ongoing legal compliance with environmental legislation</t>
  </si>
  <si>
    <t>Date: 22.07.2017
Revision: 2</t>
  </si>
  <si>
    <t>EMS implementation team</t>
  </si>
  <si>
    <t>EMS implementation team leader</t>
  </si>
  <si>
    <t>EMS team</t>
  </si>
  <si>
    <t xml:space="preserve">Individual EMS team function/department representative(s)
</t>
  </si>
  <si>
    <t>Responsible person for the organisation (Name, e-mail)</t>
  </si>
  <si>
    <t xml:space="preserve">Responsibilities in respect of EMAS </t>
  </si>
  <si>
    <r>
      <t xml:space="preserve">Type 
</t>
    </r>
    <r>
      <rPr>
        <i/>
        <sz val="12"/>
        <rFont val="Arial"/>
        <family val="2"/>
      </rPr>
      <t>Dropdown-list</t>
    </r>
  </si>
  <si>
    <r>
      <t xml:space="preserve">Subject to penalty
</t>
    </r>
    <r>
      <rPr>
        <i/>
        <sz val="12"/>
        <rFont val="Arial"/>
        <family val="2"/>
      </rPr>
      <t>Dropdown-list</t>
    </r>
  </si>
  <si>
    <t>Legal requirements related to the environment</t>
  </si>
  <si>
    <t>Environmental officer/manager</t>
  </si>
  <si>
    <r>
      <t xml:space="preserve">Name of the law
</t>
    </r>
    <r>
      <rPr>
        <i/>
        <sz val="12"/>
        <rFont val="Arial"/>
        <family val="2"/>
      </rPr>
      <t>Manual input</t>
    </r>
  </si>
  <si>
    <r>
      <t xml:space="preserve">Obligation under law
</t>
    </r>
    <r>
      <rPr>
        <i/>
        <sz val="12"/>
        <rFont val="Arial"/>
        <family val="2"/>
      </rPr>
      <t>Manual input</t>
    </r>
  </si>
  <si>
    <t>Responsible person for the organisation</t>
  </si>
  <si>
    <t>Ensuring resources are available for implementation and maintenance of the 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</si>
</sst>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 [$EUR]"/>
  </numFmts>
  <fonts count="26" x14ac:knownFonts="1">
    <font>
      <sz val="11"/>
      <color theme="1"/>
      <name val="Calibri"/>
      <family val="2"/>
      <scheme val="minor"/>
    </font>
    <font>
      <b/>
      <sz val="16"/>
      <name val="Arial"/>
      <family val="2"/>
    </font>
    <font>
      <b/>
      <sz val="14"/>
      <name val="Arial"/>
      <family val="2"/>
    </font>
    <font>
      <b/>
      <sz val="10"/>
      <name val="Arial"/>
      <family val="2"/>
    </font>
    <font>
      <sz val="11"/>
      <color indexed="8"/>
      <name val="Arial"/>
      <family val="2"/>
    </font>
    <font>
      <b/>
      <sz val="12"/>
      <name val="Arial"/>
      <family val="2"/>
    </font>
    <font>
      <sz val="12"/>
      <name val="Arial"/>
      <family val="2"/>
    </font>
    <font>
      <sz val="12"/>
      <color indexed="8"/>
      <name val="Arial"/>
      <family val="2"/>
    </font>
    <font>
      <i/>
      <sz val="12"/>
      <name val="Arial"/>
      <family val="2"/>
    </font>
    <font>
      <sz val="10"/>
      <name val="Arial"/>
      <family val="2"/>
    </font>
    <font>
      <sz val="14"/>
      <color theme="1"/>
      <name val="Calibri"/>
      <family val="2"/>
      <scheme val="minor"/>
    </font>
    <font>
      <sz val="11"/>
      <name val="Calibri"/>
      <family val="2"/>
      <scheme val="minor"/>
    </font>
    <font>
      <sz val="14"/>
      <name val="Calibri"/>
      <family val="2"/>
      <scheme val="minor"/>
    </font>
    <font>
      <b/>
      <sz val="12"/>
      <color theme="1"/>
      <name val="Calibri"/>
      <family val="2"/>
      <scheme val="minor"/>
    </font>
    <font>
      <sz val="12"/>
      <color theme="1"/>
      <name val="Calibri"/>
      <family val="2"/>
      <scheme val="minor"/>
    </font>
    <font>
      <sz val="11"/>
      <color theme="1"/>
      <name val="Arial"/>
      <family val="2"/>
    </font>
    <font>
      <b/>
      <sz val="11"/>
      <color theme="1"/>
      <name val="Arial"/>
      <family val="2"/>
    </font>
    <font>
      <b/>
      <sz val="16"/>
      <color theme="1"/>
      <name val="Arial"/>
      <family val="2"/>
    </font>
    <font>
      <sz val="16"/>
      <color theme="1"/>
      <name val="Arial"/>
      <family val="2"/>
    </font>
    <font>
      <b/>
      <sz val="12"/>
      <color theme="1"/>
      <name val="Arial"/>
      <family val="2"/>
    </font>
    <font>
      <sz val="12"/>
      <color theme="1"/>
      <name val="Arial"/>
      <family val="2"/>
    </font>
    <font>
      <sz val="12"/>
      <color rgb="FFFF0000"/>
      <name val="Arial"/>
      <family val="2"/>
    </font>
    <font>
      <sz val="11"/>
      <name val="Arial"/>
      <family val="2"/>
    </font>
    <font>
      <b/>
      <u/>
      <sz val="12"/>
      <name val="Arial"/>
      <family val="2"/>
    </font>
    <font>
      <b/>
      <i/>
      <sz val="11"/>
      <color theme="1"/>
      <name val="Arial"/>
      <family val="2"/>
    </font>
    <font>
      <i/>
      <sz val="12"/>
      <color theme="1"/>
      <name val="Arial"/>
      <family val="2"/>
    </font>
  </fonts>
  <fills count="12">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rgb="FF92D050"/>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theme="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8">
    <xf numFmtId="0" fontId="0" fillId="0" borderId="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165" fontId="9" fillId="0" borderId="0"/>
    <xf numFmtId="0" fontId="9" fillId="0" borderId="0"/>
    <xf numFmtId="0" fontId="9" fillId="0" borderId="0"/>
  </cellStyleXfs>
  <cellXfs count="148">
    <xf numFmtId="0" fontId="0" fillId="0" borderId="0" xfId="0"/>
    <xf numFmtId="49" fontId="8" fillId="0" borderId="0" xfId="0" applyNumberFormat="1" applyFont="1" applyFill="1" applyBorder="1" applyAlignment="1" applyProtection="1">
      <alignment horizontal="left" vertical="center"/>
      <protection locked="0"/>
    </xf>
    <xf numFmtId="49" fontId="11" fillId="4" borderId="9" xfId="0" applyNumberFormat="1" applyFont="1" applyFill="1" applyBorder="1" applyAlignment="1" applyProtection="1">
      <alignment horizontal="center" vertical="center" wrapText="1"/>
    </xf>
    <xf numFmtId="0" fontId="0" fillId="0" borderId="9" xfId="0" applyBorder="1"/>
    <xf numFmtId="0" fontId="10" fillId="2" borderId="9" xfId="0" applyFont="1" applyFill="1" applyBorder="1" applyAlignment="1">
      <alignment horizontal="center" vertical="center"/>
    </xf>
    <xf numFmtId="0" fontId="10" fillId="7" borderId="9" xfId="0" applyFont="1" applyFill="1" applyBorder="1" applyAlignment="1">
      <alignment horizontal="center" vertical="center"/>
    </xf>
    <xf numFmtId="0" fontId="10" fillId="5" borderId="9" xfId="0" applyFont="1" applyFill="1" applyBorder="1" applyAlignment="1">
      <alignment horizontal="center" vertical="center"/>
    </xf>
    <xf numFmtId="49" fontId="12" fillId="4" borderId="9" xfId="0" applyNumberFormat="1" applyFont="1" applyFill="1" applyBorder="1" applyAlignment="1" applyProtection="1">
      <alignment horizontal="center" vertical="center" wrapText="1"/>
    </xf>
    <xf numFmtId="49" fontId="12" fillId="6" borderId="9" xfId="0" applyNumberFormat="1" applyFont="1" applyFill="1" applyBorder="1" applyAlignment="1" applyProtection="1">
      <alignment horizontal="center" vertical="center" wrapText="1"/>
    </xf>
    <xf numFmtId="0" fontId="0" fillId="0" borderId="9" xfId="0" applyBorder="1" applyAlignment="1">
      <alignment wrapText="1"/>
    </xf>
    <xf numFmtId="0" fontId="0" fillId="3" borderId="9" xfId="0" applyFill="1" applyBorder="1" applyAlignment="1">
      <alignment wrapText="1"/>
    </xf>
    <xf numFmtId="0" fontId="0" fillId="8" borderId="0" xfId="0" applyFill="1"/>
    <xf numFmtId="0" fontId="15" fillId="8" borderId="0" xfId="0" applyFont="1" applyFill="1"/>
    <xf numFmtId="0" fontId="16" fillId="8" borderId="0" xfId="0" applyFont="1" applyFill="1"/>
    <xf numFmtId="0" fontId="4" fillId="8" borderId="0" xfId="0" applyFont="1" applyFill="1" applyAlignment="1"/>
    <xf numFmtId="0" fontId="4" fillId="8" borderId="0" xfId="0" applyFont="1" applyFill="1" applyBorder="1" applyAlignment="1"/>
    <xf numFmtId="0" fontId="0" fillId="8" borderId="0" xfId="0" applyFill="1" applyAlignment="1">
      <alignment horizontal="center"/>
    </xf>
    <xf numFmtId="49" fontId="8" fillId="8" borderId="0" xfId="0" applyNumberFormat="1" applyFont="1" applyFill="1" applyBorder="1" applyAlignment="1" applyProtection="1">
      <alignment horizontal="left" vertical="center"/>
      <protection locked="0"/>
    </xf>
    <xf numFmtId="49" fontId="6" fillId="8" borderId="0" xfId="0" applyNumberFormat="1" applyFont="1" applyFill="1" applyBorder="1" applyAlignment="1" applyProtection="1">
      <alignment horizontal="left" vertical="center" wrapText="1"/>
      <protection locked="0"/>
    </xf>
    <xf numFmtId="49" fontId="6" fillId="0" borderId="22"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left" vertical="center"/>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pplyProtection="1">
      <alignment horizontal="left" vertical="center" wrapText="1"/>
    </xf>
    <xf numFmtId="49" fontId="8" fillId="0" borderId="31" xfId="0" applyNumberFormat="1" applyFont="1" applyFill="1" applyBorder="1" applyAlignment="1" applyProtection="1">
      <alignment horizontal="left" vertical="center"/>
      <protection locked="0"/>
    </xf>
    <xf numFmtId="0" fontId="1" fillId="8" borderId="1" xfId="0" applyFont="1" applyFill="1" applyBorder="1" applyAlignment="1" applyProtection="1">
      <alignment vertical="center"/>
    </xf>
    <xf numFmtId="0" fontId="0" fillId="8" borderId="2" xfId="0" applyFill="1" applyBorder="1" applyAlignment="1">
      <alignment vertical="center"/>
    </xf>
    <xf numFmtId="0" fontId="3" fillId="8" borderId="12" xfId="0" applyFont="1" applyFill="1" applyBorder="1" applyAlignment="1" applyProtection="1">
      <alignment vertical="center" wrapText="1"/>
    </xf>
    <xf numFmtId="0" fontId="1" fillId="8" borderId="2" xfId="0" applyFont="1" applyFill="1" applyBorder="1" applyAlignment="1" applyProtection="1">
      <alignment vertical="center"/>
    </xf>
    <xf numFmtId="0" fontId="20" fillId="0" borderId="22" xfId="0" applyFont="1" applyFill="1" applyBorder="1" applyAlignment="1">
      <alignment horizontal="left" vertical="center"/>
    </xf>
    <xf numFmtId="0" fontId="20" fillId="0" borderId="0"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6" fillId="10" borderId="30" xfId="0" applyNumberFormat="1" applyFont="1" applyFill="1" applyBorder="1" applyAlignment="1" applyProtection="1">
      <alignment horizontal="left" vertical="top" wrapText="1"/>
    </xf>
    <xf numFmtId="0" fontId="6" fillId="10" borderId="0" xfId="0" applyNumberFormat="1" applyFont="1" applyFill="1" applyBorder="1" applyAlignment="1" applyProtection="1">
      <alignment horizontal="left" vertical="top" wrapText="1"/>
    </xf>
    <xf numFmtId="0" fontId="6" fillId="10" borderId="20" xfId="0" applyNumberFormat="1" applyFont="1" applyFill="1" applyBorder="1" applyAlignment="1" applyProtection="1">
      <alignment horizontal="left" vertical="top" wrapText="1"/>
    </xf>
    <xf numFmtId="0" fontId="6" fillId="10" borderId="31" xfId="0" applyNumberFormat="1" applyFont="1" applyFill="1" applyBorder="1" applyAlignment="1" applyProtection="1">
      <alignment horizontal="left" vertical="top" wrapText="1"/>
    </xf>
    <xf numFmtId="49" fontId="20" fillId="10" borderId="0" xfId="0" applyNumberFormat="1" applyFont="1" applyFill="1" applyBorder="1" applyAlignment="1">
      <alignment horizontal="left" vertical="center"/>
    </xf>
    <xf numFmtId="0" fontId="6" fillId="10" borderId="0" xfId="0" applyNumberFormat="1" applyFont="1" applyFill="1" applyBorder="1" applyAlignment="1" applyProtection="1">
      <alignment vertical="center" wrapText="1"/>
      <protection locked="0"/>
    </xf>
    <xf numFmtId="0" fontId="6" fillId="10" borderId="14" xfId="0" applyNumberFormat="1" applyFont="1" applyFill="1" applyBorder="1" applyAlignment="1" applyProtection="1">
      <alignment vertical="center" wrapText="1"/>
      <protection locked="0"/>
    </xf>
    <xf numFmtId="49" fontId="20" fillId="10" borderId="31" xfId="0" applyNumberFormat="1" applyFont="1" applyFill="1" applyBorder="1" applyAlignment="1">
      <alignment horizontal="left" vertical="center"/>
    </xf>
    <xf numFmtId="0" fontId="6" fillId="10" borderId="31" xfId="0" applyNumberFormat="1" applyFont="1" applyFill="1" applyBorder="1" applyAlignment="1" applyProtection="1">
      <alignment vertical="center" wrapText="1"/>
      <protection locked="0"/>
    </xf>
    <xf numFmtId="0" fontId="6" fillId="10" borderId="15" xfId="0" applyNumberFormat="1" applyFont="1" applyFill="1" applyBorder="1" applyAlignment="1" applyProtection="1">
      <alignment vertical="center" wrapText="1"/>
      <protection locked="0"/>
    </xf>
    <xf numFmtId="0" fontId="20" fillId="8" borderId="0" xfId="0" applyFont="1" applyFill="1"/>
    <xf numFmtId="0" fontId="20" fillId="8" borderId="0" xfId="0" applyFont="1" applyFill="1" applyAlignment="1"/>
    <xf numFmtId="0" fontId="19" fillId="8" borderId="0" xfId="0" applyFont="1" applyFill="1"/>
    <xf numFmtId="49" fontId="6" fillId="8" borderId="0" xfId="0" applyNumberFormat="1" applyFont="1" applyFill="1" applyBorder="1" applyAlignment="1" applyProtection="1">
      <alignment horizontal="left" vertical="center" wrapText="1"/>
    </xf>
    <xf numFmtId="0" fontId="20" fillId="8" borderId="0" xfId="0" applyFont="1" applyFill="1" applyBorder="1" applyAlignment="1">
      <alignment wrapText="1"/>
    </xf>
    <xf numFmtId="0" fontId="20" fillId="8" borderId="0" xfId="0" applyFont="1" applyFill="1" applyBorder="1" applyAlignment="1"/>
    <xf numFmtId="49" fontId="5" fillId="8" borderId="4" xfId="0" applyNumberFormat="1" applyFont="1" applyFill="1" applyBorder="1" applyAlignment="1" applyProtection="1">
      <alignment horizontal="left" vertical="center"/>
    </xf>
    <xf numFmtId="49" fontId="20" fillId="8" borderId="13" xfId="0" applyNumberFormat="1" applyFont="1" applyFill="1" applyBorder="1" applyAlignment="1">
      <alignment horizontal="center" vertical="center"/>
    </xf>
    <xf numFmtId="49" fontId="6" fillId="8" borderId="6" xfId="0" applyNumberFormat="1" applyFont="1" applyFill="1" applyBorder="1" applyAlignment="1" applyProtection="1">
      <alignment horizontal="left" vertical="center" wrapText="1"/>
    </xf>
    <xf numFmtId="49" fontId="20" fillId="8" borderId="14" xfId="0" applyNumberFormat="1" applyFont="1" applyFill="1" applyBorder="1" applyAlignment="1">
      <alignment horizontal="center" vertical="center"/>
    </xf>
    <xf numFmtId="0" fontId="20" fillId="8" borderId="6" xfId="0" applyFont="1" applyFill="1" applyBorder="1" applyAlignment="1">
      <alignment vertical="center" wrapText="1"/>
    </xf>
    <xf numFmtId="49" fontId="20" fillId="8" borderId="15" xfId="0" applyNumberFormat="1" applyFont="1" applyFill="1" applyBorder="1" applyAlignment="1">
      <alignment horizontal="center" vertical="center"/>
    </xf>
    <xf numFmtId="0" fontId="19" fillId="8" borderId="12" xfId="0" applyFont="1" applyFill="1" applyBorder="1" applyAlignment="1">
      <alignment horizontal="center" vertical="center" textRotation="90"/>
    </xf>
    <xf numFmtId="49" fontId="20" fillId="8" borderId="3" xfId="0" applyNumberFormat="1" applyFont="1" applyFill="1" applyBorder="1" applyAlignment="1">
      <alignment horizontal="center" vertical="center"/>
    </xf>
    <xf numFmtId="0" fontId="20" fillId="8" borderId="7" xfId="0" applyFont="1" applyFill="1" applyBorder="1" applyAlignment="1">
      <alignment vertical="center" wrapText="1"/>
    </xf>
    <xf numFmtId="0" fontId="20" fillId="8" borderId="10" xfId="0" applyFont="1" applyFill="1" applyBorder="1" applyAlignment="1">
      <alignment vertical="center" wrapText="1"/>
    </xf>
    <xf numFmtId="0" fontId="19" fillId="8" borderId="17" xfId="0" applyFont="1" applyFill="1" applyBorder="1" applyAlignment="1">
      <alignment horizontal="center" vertical="center" textRotation="90"/>
    </xf>
    <xf numFmtId="49" fontId="20" fillId="8" borderId="12" xfId="0" applyNumberFormat="1" applyFont="1" applyFill="1" applyBorder="1" applyAlignment="1">
      <alignment horizontal="center" vertical="center"/>
    </xf>
    <xf numFmtId="49" fontId="6" fillId="8" borderId="6" xfId="0" applyNumberFormat="1" applyFont="1" applyFill="1" applyBorder="1" applyAlignment="1" applyProtection="1">
      <alignment horizontal="left" vertical="center" wrapText="1"/>
      <protection locked="0"/>
    </xf>
    <xf numFmtId="0" fontId="23" fillId="8" borderId="0" xfId="0" applyFont="1" applyFill="1"/>
    <xf numFmtId="0" fontId="20" fillId="8" borderId="0" xfId="0" applyFont="1" applyFill="1" applyBorder="1" applyAlignment="1">
      <alignment vertical="center" wrapText="1"/>
    </xf>
    <xf numFmtId="0" fontId="20" fillId="8" borderId="0" xfId="0" applyFont="1" applyFill="1" applyBorder="1"/>
    <xf numFmtId="0" fontId="20" fillId="8" borderId="0" xfId="0" applyFont="1" applyFill="1" applyBorder="1" applyAlignment="1">
      <alignment vertical="center"/>
    </xf>
    <xf numFmtId="0" fontId="4" fillId="8" borderId="0" xfId="0" applyFont="1" applyFill="1" applyAlignment="1">
      <alignment horizontal="left"/>
    </xf>
    <xf numFmtId="0" fontId="4" fillId="8" borderId="0" xfId="0" applyFont="1" applyFill="1"/>
    <xf numFmtId="49" fontId="7" fillId="8" borderId="0" xfId="0" applyNumberFormat="1" applyFont="1" applyFill="1" applyAlignment="1">
      <alignment horizontal="left"/>
    </xf>
    <xf numFmtId="49" fontId="7" fillId="8" borderId="0" xfId="0" applyNumberFormat="1" applyFont="1" applyFill="1"/>
    <xf numFmtId="0" fontId="17" fillId="8" borderId="0" xfId="0" applyFont="1" applyFill="1"/>
    <xf numFmtId="0" fontId="18" fillId="8" borderId="0" xfId="0" applyFont="1" applyFill="1"/>
    <xf numFmtId="49" fontId="22" fillId="8" borderId="0" xfId="0" applyNumberFormat="1" applyFont="1" applyFill="1" applyBorder="1" applyAlignment="1" applyProtection="1">
      <alignment horizontal="left" vertical="center"/>
    </xf>
    <xf numFmtId="0" fontId="24" fillId="8" borderId="0" xfId="0" applyFont="1" applyFill="1"/>
    <xf numFmtId="49" fontId="21" fillId="8" borderId="4" xfId="0" applyNumberFormat="1" applyFont="1" applyFill="1" applyBorder="1" applyAlignment="1" applyProtection="1">
      <alignment horizontal="left" vertical="center"/>
    </xf>
    <xf numFmtId="49" fontId="21" fillId="8" borderId="4" xfId="0" applyNumberFormat="1" applyFont="1" applyFill="1" applyBorder="1" applyAlignment="1" applyProtection="1">
      <alignment horizontal="left" vertical="center" wrapText="1"/>
    </xf>
    <xf numFmtId="49" fontId="6" fillId="11" borderId="32" xfId="0" applyNumberFormat="1" applyFont="1" applyFill="1" applyBorder="1" applyAlignment="1" applyProtection="1">
      <alignment horizontal="left" vertical="center" wrapText="1"/>
    </xf>
    <xf numFmtId="49" fontId="6" fillId="11" borderId="36" xfId="0" applyNumberFormat="1" applyFont="1" applyFill="1" applyBorder="1" applyAlignment="1" applyProtection="1">
      <alignment horizontal="left" vertical="center" wrapText="1"/>
    </xf>
    <xf numFmtId="49" fontId="6" fillId="11" borderId="37" xfId="0" applyNumberFormat="1" applyFont="1" applyFill="1" applyBorder="1" applyAlignment="1" applyProtection="1">
      <alignment horizontal="left" vertical="center" wrapText="1"/>
    </xf>
    <xf numFmtId="49" fontId="5" fillId="7" borderId="40" xfId="0" applyNumberFormat="1" applyFont="1" applyFill="1" applyBorder="1" applyAlignment="1" applyProtection="1">
      <alignment horizontal="center" vertical="center" wrapText="1"/>
    </xf>
    <xf numFmtId="49" fontId="5" fillId="7" borderId="41" xfId="0" applyNumberFormat="1" applyFont="1" applyFill="1" applyBorder="1" applyAlignment="1" applyProtection="1">
      <alignment horizontal="center" vertical="center"/>
    </xf>
    <xf numFmtId="0" fontId="13" fillId="10" borderId="0" xfId="0" applyFont="1" applyFill="1"/>
    <xf numFmtId="0" fontId="0" fillId="10" borderId="0" xfId="0" applyFill="1"/>
    <xf numFmtId="0" fontId="14" fillId="10" borderId="0" xfId="0" applyFont="1" applyFill="1"/>
    <xf numFmtId="0" fontId="19" fillId="9" borderId="19"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25" fillId="9" borderId="30" xfId="0" applyFont="1" applyFill="1" applyBorder="1" applyAlignment="1">
      <alignment horizontal="center" vertical="center" wrapText="1"/>
    </xf>
    <xf numFmtId="0" fontId="25" fillId="9" borderId="17" xfId="0" applyFont="1" applyFill="1" applyBorder="1" applyAlignment="1">
      <alignment horizontal="center" vertical="center" wrapText="1"/>
    </xf>
    <xf numFmtId="49" fontId="6" fillId="7" borderId="11"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0" fontId="6" fillId="10" borderId="19" xfId="0" applyNumberFormat="1" applyFont="1" applyFill="1" applyBorder="1" applyAlignment="1" applyProtection="1">
      <alignment horizontal="left" vertical="top" wrapText="1"/>
    </xf>
    <xf numFmtId="0" fontId="6" fillId="10" borderId="22" xfId="0" applyNumberFormat="1" applyFont="1" applyFill="1" applyBorder="1" applyAlignment="1" applyProtection="1">
      <alignment horizontal="left" vertical="top" wrapText="1"/>
    </xf>
    <xf numFmtId="49" fontId="20" fillId="10" borderId="22" xfId="0" applyNumberFormat="1" applyFont="1" applyFill="1" applyBorder="1" applyAlignment="1">
      <alignment horizontal="left" vertical="center"/>
    </xf>
    <xf numFmtId="0" fontId="6" fillId="10" borderId="22" xfId="0" applyNumberFormat="1" applyFont="1" applyFill="1" applyBorder="1" applyAlignment="1" applyProtection="1">
      <alignment vertical="center" wrapText="1"/>
      <protection locked="0"/>
    </xf>
    <xf numFmtId="0" fontId="6" fillId="10" borderId="13" xfId="0" applyNumberFormat="1" applyFont="1" applyFill="1" applyBorder="1" applyAlignment="1" applyProtection="1">
      <alignment vertical="center" wrapText="1"/>
      <protection locked="0"/>
    </xf>
    <xf numFmtId="49" fontId="6" fillId="7" borderId="7" xfId="0" applyNumberFormat="1" applyFont="1" applyFill="1" applyBorder="1" applyAlignment="1" applyProtection="1">
      <alignment horizontal="center" vertical="center" wrapText="1"/>
    </xf>
    <xf numFmtId="0" fontId="25" fillId="9" borderId="18"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5" fillId="8" borderId="1"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xf>
    <xf numFmtId="0" fontId="20" fillId="8" borderId="3" xfId="0" applyFont="1" applyFill="1" applyBorder="1" applyAlignment="1">
      <alignment horizontal="center" vertical="center"/>
    </xf>
    <xf numFmtId="0" fontId="19" fillId="8" borderId="16" xfId="0" applyFont="1" applyFill="1" applyBorder="1" applyAlignment="1">
      <alignment horizontal="center" vertical="center" textRotation="90"/>
    </xf>
    <xf numFmtId="0" fontId="19" fillId="8" borderId="17" xfId="0" applyFont="1" applyFill="1" applyBorder="1" applyAlignment="1">
      <alignment horizontal="center" vertical="center" textRotation="90"/>
    </xf>
    <xf numFmtId="0" fontId="19" fillId="8" borderId="18" xfId="0" applyFont="1" applyFill="1" applyBorder="1" applyAlignment="1">
      <alignment horizontal="center" vertical="center" textRotation="90"/>
    </xf>
    <xf numFmtId="0" fontId="1" fillId="8" borderId="1" xfId="0" applyFont="1" applyFill="1" applyBorder="1" applyAlignment="1" applyProtection="1">
      <alignment horizontal="left" vertical="center"/>
    </xf>
    <xf numFmtId="0" fontId="18" fillId="8" borderId="2" xfId="0" applyFont="1" applyFill="1" applyBorder="1" applyAlignment="1">
      <alignment horizontal="left" vertical="center"/>
    </xf>
    <xf numFmtId="0" fontId="18" fillId="8" borderId="3" xfId="0" applyFont="1" applyFill="1" applyBorder="1" applyAlignment="1">
      <alignment horizontal="left" vertical="center"/>
    </xf>
    <xf numFmtId="0" fontId="15" fillId="8" borderId="0" xfId="0" applyFont="1" applyFill="1" applyAlignment="1"/>
    <xf numFmtId="0" fontId="15" fillId="8" borderId="2" xfId="0" applyFont="1" applyFill="1" applyBorder="1" applyAlignment="1">
      <alignment horizontal="left" vertical="center"/>
    </xf>
    <xf numFmtId="0" fontId="15" fillId="8" borderId="3" xfId="0" applyFont="1" applyFill="1" applyBorder="1" applyAlignment="1">
      <alignment horizontal="left" vertical="center"/>
    </xf>
    <xf numFmtId="49" fontId="22" fillId="8" borderId="0" xfId="0" applyNumberFormat="1" applyFont="1" applyFill="1" applyBorder="1" applyAlignment="1" applyProtection="1">
      <alignment horizontal="left" vertical="center"/>
    </xf>
    <xf numFmtId="49" fontId="22" fillId="8" borderId="0" xfId="0" applyNumberFormat="1" applyFont="1" applyFill="1" applyBorder="1" applyAlignment="1">
      <alignment horizontal="left" vertical="center" wrapText="1"/>
    </xf>
    <xf numFmtId="0" fontId="15" fillId="8" borderId="0" xfId="0" applyFont="1" applyFill="1" applyBorder="1" applyAlignment="1">
      <alignment horizontal="left" vertical="center" wrapText="1"/>
    </xf>
    <xf numFmtId="0" fontId="15" fillId="8" borderId="0" xfId="0" applyFont="1" applyFill="1" applyBorder="1" applyAlignment="1">
      <alignment horizontal="left" vertical="center"/>
    </xf>
    <xf numFmtId="0" fontId="6" fillId="8" borderId="4" xfId="0" applyNumberFormat="1" applyFont="1" applyFill="1" applyBorder="1" applyAlignment="1" applyProtection="1">
      <alignment horizontal="left" vertical="center"/>
    </xf>
    <xf numFmtId="0" fontId="6" fillId="8" borderId="5" xfId="0" applyNumberFormat="1" applyFont="1" applyFill="1" applyBorder="1" applyAlignment="1" applyProtection="1">
      <alignment horizontal="left" vertical="center"/>
    </xf>
    <xf numFmtId="0" fontId="6" fillId="8" borderId="33" xfId="0" applyNumberFormat="1" applyFont="1" applyFill="1" applyBorder="1" applyAlignment="1" applyProtection="1">
      <alignment horizontal="left" vertical="center"/>
    </xf>
    <xf numFmtId="0" fontId="3" fillId="8"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xf>
    <xf numFmtId="0" fontId="15" fillId="8" borderId="3" xfId="0" applyFont="1" applyFill="1" applyBorder="1" applyAlignment="1">
      <alignment horizontal="center" vertical="center"/>
    </xf>
    <xf numFmtId="49" fontId="5" fillId="7" borderId="41" xfId="0" applyNumberFormat="1" applyFont="1" applyFill="1" applyBorder="1" applyAlignment="1" applyProtection="1">
      <alignment horizontal="center" vertical="center" wrapText="1"/>
    </xf>
    <xf numFmtId="49" fontId="5" fillId="7" borderId="21" xfId="0" applyNumberFormat="1" applyFont="1" applyFill="1" applyBorder="1" applyAlignment="1" applyProtection="1">
      <alignment horizontal="center" vertical="center" wrapText="1"/>
    </xf>
    <xf numFmtId="49" fontId="5" fillId="7" borderId="29" xfId="0" applyNumberFormat="1" applyFont="1" applyFill="1" applyBorder="1" applyAlignment="1" applyProtection="1">
      <alignment horizontal="center" vertical="center" wrapText="1"/>
    </xf>
    <xf numFmtId="49" fontId="22" fillId="8" borderId="0" xfId="0" applyNumberFormat="1" applyFont="1" applyFill="1" applyBorder="1" applyAlignment="1" applyProtection="1">
      <alignment horizontal="left" vertical="center" wrapText="1"/>
    </xf>
    <xf numFmtId="0" fontId="15" fillId="8" borderId="0" xfId="0" applyFont="1" applyFill="1" applyAlignment="1">
      <alignment horizontal="left" vertical="center" wrapText="1"/>
    </xf>
    <xf numFmtId="0" fontId="21" fillId="8" borderId="11" xfId="0" applyFont="1" applyFill="1" applyBorder="1" applyAlignment="1">
      <alignment horizontal="left" vertical="center" wrapText="1"/>
    </xf>
    <xf numFmtId="0" fontId="21" fillId="8" borderId="38" xfId="0" applyFont="1" applyFill="1" applyBorder="1" applyAlignment="1">
      <alignment horizontal="left" vertical="center"/>
    </xf>
    <xf numFmtId="49" fontId="8" fillId="8" borderId="24" xfId="0" applyNumberFormat="1" applyFont="1" applyFill="1" applyBorder="1" applyAlignment="1" applyProtection="1">
      <alignment horizontal="center" vertical="center" wrapText="1"/>
    </xf>
    <xf numFmtId="49" fontId="8" fillId="8" borderId="25" xfId="0" applyNumberFormat="1" applyFont="1" applyFill="1" applyBorder="1" applyAlignment="1" applyProtection="1">
      <alignment horizontal="center" vertical="center" wrapText="1"/>
    </xf>
    <xf numFmtId="49" fontId="8" fillId="8" borderId="34" xfId="0" applyNumberFormat="1" applyFont="1" applyFill="1" applyBorder="1" applyAlignment="1" applyProtection="1">
      <alignment horizontal="center" vertical="center" wrapText="1"/>
    </xf>
    <xf numFmtId="49" fontId="8" fillId="8" borderId="39" xfId="0" applyNumberFormat="1" applyFont="1" applyFill="1" applyBorder="1" applyAlignment="1" applyProtection="1">
      <alignment horizontal="center" vertical="center" wrapText="1"/>
    </xf>
    <xf numFmtId="49" fontId="8" fillId="8" borderId="31" xfId="0" applyNumberFormat="1" applyFont="1" applyFill="1" applyBorder="1" applyAlignment="1" applyProtection="1">
      <alignment horizontal="center" vertical="center" wrapText="1"/>
    </xf>
    <xf numFmtId="49" fontId="8" fillId="8" borderId="15" xfId="0" applyNumberFormat="1" applyFont="1" applyFill="1" applyBorder="1" applyAlignment="1" applyProtection="1">
      <alignment horizontal="center" vertical="center" wrapText="1"/>
    </xf>
    <xf numFmtId="49" fontId="21" fillId="8" borderId="11" xfId="0" applyNumberFormat="1" applyFont="1" applyFill="1" applyBorder="1" applyAlignment="1">
      <alignment horizontal="left" vertical="center" wrapText="1"/>
    </xf>
    <xf numFmtId="0" fontId="21" fillId="8" borderId="28" xfId="0" applyFont="1" applyFill="1" applyBorder="1" applyAlignment="1">
      <alignment horizontal="left" vertical="center"/>
    </xf>
    <xf numFmtId="0" fontId="21" fillId="8" borderId="23" xfId="0" applyFont="1" applyFill="1" applyBorder="1" applyAlignment="1">
      <alignment horizontal="left" vertical="center"/>
    </xf>
    <xf numFmtId="0" fontId="6" fillId="8" borderId="24" xfId="0" applyNumberFormat="1" applyFont="1" applyFill="1" applyBorder="1" applyAlignment="1" applyProtection="1">
      <alignment horizontal="center" vertical="center"/>
    </xf>
    <xf numFmtId="0" fontId="6" fillId="8" borderId="25" xfId="0" applyNumberFormat="1" applyFont="1" applyFill="1" applyBorder="1" applyAlignment="1" applyProtection="1">
      <alignment horizontal="center" vertical="center"/>
    </xf>
    <xf numFmtId="0" fontId="6" fillId="8" borderId="34" xfId="0" applyNumberFormat="1" applyFont="1" applyFill="1" applyBorder="1" applyAlignment="1" applyProtection="1">
      <alignment horizontal="center" vertical="center"/>
    </xf>
    <xf numFmtId="0" fontId="6" fillId="8" borderId="27" xfId="0" applyNumberFormat="1" applyFont="1" applyFill="1" applyBorder="1" applyAlignment="1" applyProtection="1">
      <alignment horizontal="center" vertical="center"/>
    </xf>
    <xf numFmtId="0" fontId="6" fillId="8" borderId="0" xfId="0" applyNumberFormat="1" applyFont="1" applyFill="1" applyBorder="1" applyAlignment="1" applyProtection="1">
      <alignment horizontal="center" vertical="center"/>
    </xf>
    <xf numFmtId="0" fontId="6" fillId="8" borderId="14" xfId="0" applyNumberFormat="1" applyFont="1" applyFill="1" applyBorder="1" applyAlignment="1" applyProtection="1">
      <alignment horizontal="center" vertical="center"/>
    </xf>
    <xf numFmtId="0" fontId="6" fillId="8" borderId="26" xfId="0" applyNumberFormat="1" applyFont="1" applyFill="1" applyBorder="1" applyAlignment="1" applyProtection="1">
      <alignment horizontal="center" vertical="center"/>
    </xf>
    <xf numFmtId="0" fontId="6" fillId="8" borderId="8" xfId="0" applyNumberFormat="1" applyFont="1" applyFill="1" applyBorder="1" applyAlignment="1" applyProtection="1">
      <alignment horizontal="center" vertical="center"/>
    </xf>
    <xf numFmtId="0" fontId="6" fillId="8" borderId="35" xfId="0" applyNumberFormat="1" applyFont="1" applyFill="1" applyBorder="1" applyAlignment="1" applyProtection="1">
      <alignment horizontal="center" vertical="center"/>
    </xf>
    <xf numFmtId="49" fontId="21" fillId="8" borderId="11" xfId="0" applyNumberFormat="1" applyFont="1" applyFill="1" applyBorder="1" applyAlignment="1" applyProtection="1">
      <alignment horizontal="left" vertical="center" wrapText="1"/>
    </xf>
    <xf numFmtId="0" fontId="21" fillId="8" borderId="28" xfId="0" applyNumberFormat="1" applyFont="1" applyFill="1" applyBorder="1" applyAlignment="1" applyProtection="1">
      <alignment horizontal="left" vertical="center" wrapText="1"/>
    </xf>
    <xf numFmtId="0" fontId="21" fillId="8" borderId="23" xfId="0" applyNumberFormat="1" applyFont="1" applyFill="1" applyBorder="1" applyAlignment="1" applyProtection="1">
      <alignment horizontal="left" vertical="center" wrapText="1"/>
    </xf>
  </cellXfs>
  <cellStyles count="8">
    <cellStyle name="Komma 2" xfId="1"/>
    <cellStyle name="Normal" xfId="0" builtinId="0"/>
    <cellStyle name="Prozent 2" xfId="2"/>
    <cellStyle name="Prozent 3" xfId="3"/>
    <cellStyle name="Standard 2" xfId="4"/>
    <cellStyle name="Standard 2 3" xfId="5"/>
    <cellStyle name="Standard 3" xfId="6"/>
    <cellStyle name="Standard 4" xfId="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10</xdr:col>
      <xdr:colOff>678657</xdr:colOff>
      <xdr:row>0</xdr:row>
      <xdr:rowOff>83343</xdr:rowOff>
    </xdr:from>
    <xdr:to>
      <xdr:col>10</xdr:col>
      <xdr:colOff>1232687</xdr:colOff>
      <xdr:row>2</xdr:row>
      <xdr:rowOff>177912</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44813" y="83343"/>
          <a:ext cx="554030" cy="939913"/>
        </a:xfrm>
        <a:prstGeom prst="rect">
          <a:avLst/>
        </a:prstGeom>
      </xdr:spPr>
    </xdr:pic>
    <xdr:clientData/>
  </xdr:twoCellAnchor>
  <xdr:twoCellAnchor>
    <xdr:from>
      <xdr:col>3</xdr:col>
      <xdr:colOff>952499</xdr:colOff>
      <xdr:row>4</xdr:row>
      <xdr:rowOff>47625</xdr:rowOff>
    </xdr:from>
    <xdr:to>
      <xdr:col>4</xdr:col>
      <xdr:colOff>357188</xdr:colOff>
      <xdr:row>10</xdr:row>
      <xdr:rowOff>160807</xdr:rowOff>
    </xdr:to>
    <xdr:sp macro="" textlink="">
      <xdr:nvSpPr>
        <xdr:cNvPr id="5" name="Wolkenförmige Legende 4"/>
        <xdr:cNvSpPr/>
      </xdr:nvSpPr>
      <xdr:spPr>
        <a:xfrm>
          <a:off x="7310437" y="1273969"/>
          <a:ext cx="2286001" cy="1256182"/>
        </a:xfrm>
        <a:prstGeom prst="cloudCallout">
          <a:avLst>
            <a:gd name="adj1" fmla="val -21449"/>
            <a:gd name="adj2" fmla="val 7434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baseline="0"/>
            <a:t>Generated from the "Environmental Aspects Tool" module 1</a:t>
          </a:r>
          <a:endParaRPr lang="en-GB" sz="1100"/>
        </a:p>
      </xdr:txBody>
    </xdr:sp>
    <xdr:clientData/>
  </xdr:twoCellAnchor>
  <xdr:twoCellAnchor>
    <xdr:from>
      <xdr:col>9</xdr:col>
      <xdr:colOff>583406</xdr:colOff>
      <xdr:row>3</xdr:row>
      <xdr:rowOff>23812</xdr:rowOff>
    </xdr:from>
    <xdr:to>
      <xdr:col>10</xdr:col>
      <xdr:colOff>928687</xdr:colOff>
      <xdr:row>11</xdr:row>
      <xdr:rowOff>91753</xdr:rowOff>
    </xdr:to>
    <xdr:sp macro="" textlink="">
      <xdr:nvSpPr>
        <xdr:cNvPr id="6" name="Wolkenförmige Legende 5"/>
        <xdr:cNvSpPr/>
      </xdr:nvSpPr>
      <xdr:spPr>
        <a:xfrm>
          <a:off x="15430500" y="1059656"/>
          <a:ext cx="2440781" cy="1591941"/>
        </a:xfrm>
        <a:prstGeom prst="cloudCallout">
          <a:avLst>
            <a:gd name="adj1" fmla="val -65542"/>
            <a:gd name="adj2" fmla="val 4712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GB" sz="1100" baseline="0">
              <a:solidFill>
                <a:schemeClr val="dk1"/>
              </a:solidFill>
              <a:effectLst/>
              <a:latin typeface="+mn-lt"/>
              <a:ea typeface="+mn-ea"/>
              <a:cs typeface="+mn-cs"/>
            </a:rPr>
            <a:t>Generated from the "organisational information" module, adapt if necessary</a:t>
          </a:r>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29</xdr:row>
      <xdr:rowOff>10582</xdr:rowOff>
    </xdr:from>
    <xdr:to>
      <xdr:col>4</xdr:col>
      <xdr:colOff>0</xdr:colOff>
      <xdr:row>30</xdr:row>
      <xdr:rowOff>40820</xdr:rowOff>
    </xdr:to>
    <xdr:sp macro="" textlink="">
      <xdr:nvSpPr>
        <xdr:cNvPr id="48" name="Rechtwinkliges Dreieck 47"/>
        <xdr:cNvSpPr/>
      </xdr:nvSpPr>
      <xdr:spPr>
        <a:xfrm rot="10800000">
          <a:off x="4640035" y="23673403"/>
          <a:ext cx="1037167" cy="1962453"/>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9261</xdr:colOff>
      <xdr:row>13</xdr:row>
      <xdr:rowOff>23814</xdr:rowOff>
    </xdr:from>
    <xdr:to>
      <xdr:col>7</xdr:col>
      <xdr:colOff>11908</xdr:colOff>
      <xdr:row>13</xdr:row>
      <xdr:rowOff>619126</xdr:rowOff>
    </xdr:to>
    <xdr:sp macro="" textlink="">
      <xdr:nvSpPr>
        <xdr:cNvPr id="50" name="Rechtwinkliges Dreieck 49"/>
        <xdr:cNvSpPr/>
      </xdr:nvSpPr>
      <xdr:spPr>
        <a:xfrm>
          <a:off x="8045980" y="3988595"/>
          <a:ext cx="1383772" cy="595312"/>
        </a:xfrm>
        <a:prstGeom prst="r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251352</xdr:colOff>
      <xdr:row>13</xdr:row>
      <xdr:rowOff>132291</xdr:rowOff>
    </xdr:from>
    <xdr:to>
      <xdr:col>6</xdr:col>
      <xdr:colOff>1214437</xdr:colOff>
      <xdr:row>13</xdr:row>
      <xdr:rowOff>428624</xdr:rowOff>
    </xdr:to>
    <xdr:sp macro="" textlink="">
      <xdr:nvSpPr>
        <xdr:cNvPr id="52" name="Text Box 1"/>
        <xdr:cNvSpPr txBox="1">
          <a:spLocks noChangeArrowheads="1"/>
        </xdr:cNvSpPr>
      </xdr:nvSpPr>
      <xdr:spPr bwMode="auto">
        <a:xfrm>
          <a:off x="8288071" y="4097072"/>
          <a:ext cx="963085" cy="296333"/>
        </a:xfrm>
        <a:prstGeom prst="rect">
          <a:avLst/>
        </a:prstGeom>
        <a:noFill/>
        <a:ln w="9525">
          <a:noFill/>
          <a:miter lim="800000"/>
          <a:headEnd/>
          <a:tailEnd/>
        </a:ln>
      </xdr:spPr>
      <xdr:txBody>
        <a:bodyPr vertOverflow="clip" wrap="square" lIns="27432" tIns="22860" rIns="0" bIns="0" anchor="t" upright="1"/>
        <a:lstStyle/>
        <a:p>
          <a:pPr algn="ctr" rtl="0">
            <a:defRPr sz="1000"/>
          </a:pPr>
          <a:r>
            <a:rPr lang="de-DE" sz="1400" b="0" i="0" u="none" strike="noStrike" baseline="0">
              <a:solidFill>
                <a:srgbClr val="000000"/>
              </a:solidFill>
              <a:latin typeface="Calibri"/>
            </a:rPr>
            <a:t>A/R*</a:t>
          </a:r>
        </a:p>
      </xdr:txBody>
    </xdr:sp>
    <xdr:clientData/>
  </xdr:twoCellAnchor>
  <xdr:twoCellAnchor>
    <xdr:from>
      <xdr:col>3</xdr:col>
      <xdr:colOff>3344332</xdr:colOff>
      <xdr:row>21</xdr:row>
      <xdr:rowOff>10583</xdr:rowOff>
    </xdr:from>
    <xdr:to>
      <xdr:col>4</xdr:col>
      <xdr:colOff>0</xdr:colOff>
      <xdr:row>22</xdr:row>
      <xdr:rowOff>34283</xdr:rowOff>
    </xdr:to>
    <xdr:sp macro="" textlink="">
      <xdr:nvSpPr>
        <xdr:cNvPr id="60" name="Rechtwinkliges Dreieck 59"/>
        <xdr:cNvSpPr/>
      </xdr:nvSpPr>
      <xdr:spPr>
        <a:xfrm rot="10800000">
          <a:off x="4635499" y="18796000"/>
          <a:ext cx="1037167" cy="563450"/>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0</xdr:colOff>
      <xdr:row>27</xdr:row>
      <xdr:rowOff>10583</xdr:rowOff>
    </xdr:from>
    <xdr:to>
      <xdr:col>4</xdr:col>
      <xdr:colOff>0</xdr:colOff>
      <xdr:row>27</xdr:row>
      <xdr:rowOff>624415</xdr:rowOff>
    </xdr:to>
    <xdr:sp macro="" textlink="">
      <xdr:nvSpPr>
        <xdr:cNvPr id="69" name="Rechtwinkliges Dreieck 68"/>
        <xdr:cNvSpPr/>
      </xdr:nvSpPr>
      <xdr:spPr>
        <a:xfrm rot="10800000">
          <a:off x="4635500" y="22404916"/>
          <a:ext cx="1037167" cy="613832"/>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0</xdr:colOff>
      <xdr:row>33</xdr:row>
      <xdr:rowOff>10583</xdr:rowOff>
    </xdr:from>
    <xdr:to>
      <xdr:col>4</xdr:col>
      <xdr:colOff>0</xdr:colOff>
      <xdr:row>34</xdr:row>
      <xdr:rowOff>13607</xdr:rowOff>
    </xdr:to>
    <xdr:sp macro="" textlink="">
      <xdr:nvSpPr>
        <xdr:cNvPr id="72" name="Rechtwinkliges Dreieck 71"/>
        <xdr:cNvSpPr/>
      </xdr:nvSpPr>
      <xdr:spPr>
        <a:xfrm rot="10800000">
          <a:off x="4640035" y="27809976"/>
          <a:ext cx="1037167" cy="792238"/>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37414</xdr:colOff>
      <xdr:row>13</xdr:row>
      <xdr:rowOff>13601</xdr:rowOff>
    </xdr:from>
    <xdr:to>
      <xdr:col>6</xdr:col>
      <xdr:colOff>11906</xdr:colOff>
      <xdr:row>14</xdr:row>
      <xdr:rowOff>11903</xdr:rowOff>
    </xdr:to>
    <xdr:sp macro="" textlink="">
      <xdr:nvSpPr>
        <xdr:cNvPr id="81" name="Rechtwinkliges Dreieck 80"/>
        <xdr:cNvSpPr/>
      </xdr:nvSpPr>
      <xdr:spPr>
        <a:xfrm rot="10800000">
          <a:off x="6693008" y="3978382"/>
          <a:ext cx="1355617" cy="629334"/>
        </a:xfrm>
        <a:prstGeom prst="rtTriangle">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12</xdr:col>
      <xdr:colOff>190501</xdr:colOff>
      <xdr:row>0</xdr:row>
      <xdr:rowOff>47625</xdr:rowOff>
    </xdr:from>
    <xdr:to>
      <xdr:col>12</xdr:col>
      <xdr:colOff>744531</xdr:colOff>
      <xdr:row>2</xdr:row>
      <xdr:rowOff>238125</xdr:rowOff>
    </xdr:to>
    <xdr:pic>
      <xdr:nvPicPr>
        <xdr:cNvPr id="99" name="Grafik 9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3970" y="47625"/>
          <a:ext cx="554030" cy="952500"/>
        </a:xfrm>
        <a:prstGeom prst="rect">
          <a:avLst/>
        </a:prstGeom>
      </xdr:spPr>
    </xdr:pic>
    <xdr:clientData/>
  </xdr:twoCellAnchor>
  <xdr:twoCellAnchor>
    <xdr:from>
      <xdr:col>5</xdr:col>
      <xdr:colOff>11908</xdr:colOff>
      <xdr:row>13</xdr:row>
      <xdr:rowOff>0</xdr:rowOff>
    </xdr:from>
    <xdr:to>
      <xdr:col>5</xdr:col>
      <xdr:colOff>1357312</xdr:colOff>
      <xdr:row>14</xdr:row>
      <xdr:rowOff>0</xdr:rowOff>
    </xdr:to>
    <xdr:sp macro="" textlink="">
      <xdr:nvSpPr>
        <xdr:cNvPr id="63" name="Rechtwinkliges Dreieck 62"/>
        <xdr:cNvSpPr/>
      </xdr:nvSpPr>
      <xdr:spPr>
        <a:xfrm>
          <a:off x="6667502" y="3964781"/>
          <a:ext cx="1345404" cy="631032"/>
        </a:xfrm>
        <a:prstGeom prst="r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168384</xdr:colOff>
      <xdr:row>13</xdr:row>
      <xdr:rowOff>132669</xdr:rowOff>
    </xdr:from>
    <xdr:to>
      <xdr:col>5</xdr:col>
      <xdr:colOff>1273969</xdr:colOff>
      <xdr:row>13</xdr:row>
      <xdr:rowOff>535782</xdr:rowOff>
    </xdr:to>
    <xdr:sp macro="" textlink="">
      <xdr:nvSpPr>
        <xdr:cNvPr id="64" name="Text Box 1"/>
        <xdr:cNvSpPr txBox="1">
          <a:spLocks noChangeArrowheads="1"/>
        </xdr:cNvSpPr>
      </xdr:nvSpPr>
      <xdr:spPr bwMode="auto">
        <a:xfrm>
          <a:off x="6823978" y="4097450"/>
          <a:ext cx="1105585" cy="403113"/>
        </a:xfrm>
        <a:prstGeom prst="rect">
          <a:avLst/>
        </a:prstGeom>
        <a:noFill/>
        <a:ln w="9525">
          <a:noFill/>
          <a:miter lim="800000"/>
          <a:headEnd/>
          <a:tailEnd/>
        </a:ln>
      </xdr:spPr>
      <xdr:txBody>
        <a:bodyPr vertOverflow="clip" wrap="square" lIns="27432" tIns="22860" rIns="0" bIns="0" anchor="t" upright="1"/>
        <a:lstStyle/>
        <a:p>
          <a:pPr algn="ctr" rtl="0">
            <a:defRPr sz="1000"/>
          </a:pPr>
          <a:r>
            <a:rPr lang="de-DE" sz="1400" b="0" i="0" u="none" strike="noStrike" baseline="0">
              <a:solidFill>
                <a:srgbClr val="000000"/>
              </a:solidFill>
              <a:latin typeface="Calibri"/>
            </a:rPr>
            <a:t>A/S*</a:t>
          </a:r>
        </a:p>
      </xdr:txBody>
    </xdr:sp>
    <xdr:clientData/>
  </xdr:twoCellAnchor>
  <xdr:twoCellAnchor>
    <xdr:from>
      <xdr:col>4</xdr:col>
      <xdr:colOff>0</xdr:colOff>
      <xdr:row>63</xdr:row>
      <xdr:rowOff>72761</xdr:rowOff>
    </xdr:from>
    <xdr:to>
      <xdr:col>4</xdr:col>
      <xdr:colOff>0</xdr:colOff>
      <xdr:row>64</xdr:row>
      <xdr:rowOff>219869</xdr:rowOff>
    </xdr:to>
    <xdr:sp macro="" textlink="">
      <xdr:nvSpPr>
        <xdr:cNvPr id="372" name="Text Box 1"/>
        <xdr:cNvSpPr txBox="1">
          <a:spLocks noChangeArrowheads="1"/>
        </xdr:cNvSpPr>
      </xdr:nvSpPr>
      <xdr:spPr bwMode="auto">
        <a:xfrm>
          <a:off x="7561791" y="10455011"/>
          <a:ext cx="666750" cy="742421"/>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400" b="0" i="0" u="none" strike="noStrike" baseline="0">
              <a:solidFill>
                <a:srgbClr val="000000"/>
              </a:solidFill>
              <a:latin typeface="Calibri"/>
            </a:rPr>
            <a:t>A/R*</a:t>
          </a:r>
        </a:p>
      </xdr:txBody>
    </xdr:sp>
    <xdr:clientData/>
  </xdr:twoCellAnchor>
  <xdr:twoCellAnchor>
    <xdr:from>
      <xdr:col>4</xdr:col>
      <xdr:colOff>0</xdr:colOff>
      <xdr:row>63</xdr:row>
      <xdr:rowOff>0</xdr:rowOff>
    </xdr:from>
    <xdr:to>
      <xdr:col>4</xdr:col>
      <xdr:colOff>0</xdr:colOff>
      <xdr:row>64</xdr:row>
      <xdr:rowOff>226219</xdr:rowOff>
    </xdr:to>
    <xdr:sp macro="" textlink="">
      <xdr:nvSpPr>
        <xdr:cNvPr id="373" name="Rechtwinkliges Dreieck 372"/>
        <xdr:cNvSpPr/>
      </xdr:nvSpPr>
      <xdr:spPr>
        <a:xfrm>
          <a:off x="6453189" y="10382250"/>
          <a:ext cx="976312" cy="821532"/>
        </a:xfrm>
        <a:prstGeom prst="r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0</xdr:colOff>
      <xdr:row>63</xdr:row>
      <xdr:rowOff>49325</xdr:rowOff>
    </xdr:from>
    <xdr:to>
      <xdr:col>4</xdr:col>
      <xdr:colOff>0</xdr:colOff>
      <xdr:row>64</xdr:row>
      <xdr:rowOff>174246</xdr:rowOff>
    </xdr:to>
    <xdr:sp macro="" textlink="">
      <xdr:nvSpPr>
        <xdr:cNvPr id="374" name="Text Box 1"/>
        <xdr:cNvSpPr txBox="1">
          <a:spLocks noChangeArrowheads="1"/>
        </xdr:cNvSpPr>
      </xdr:nvSpPr>
      <xdr:spPr bwMode="auto">
        <a:xfrm>
          <a:off x="6585854" y="10431575"/>
          <a:ext cx="1428750" cy="720234"/>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400" b="0" i="0" u="none" strike="noStrike" baseline="0">
              <a:solidFill>
                <a:srgbClr val="000000"/>
              </a:solidFill>
              <a:latin typeface="Calibri"/>
            </a:rPr>
            <a:t>A/S*</a:t>
          </a:r>
        </a:p>
      </xdr:txBody>
    </xdr:sp>
    <xdr:clientData/>
  </xdr:twoCellAnchor>
  <xdr:twoCellAnchor>
    <xdr:from>
      <xdr:col>5</xdr:col>
      <xdr:colOff>0</xdr:colOff>
      <xdr:row>29</xdr:row>
      <xdr:rowOff>10582</xdr:rowOff>
    </xdr:from>
    <xdr:to>
      <xdr:col>5</xdr:col>
      <xdr:colOff>0</xdr:colOff>
      <xdr:row>30</xdr:row>
      <xdr:rowOff>40820</xdr:rowOff>
    </xdr:to>
    <xdr:sp macro="" textlink="">
      <xdr:nvSpPr>
        <xdr:cNvPr id="447" name="Rechtwinkliges Dreieck 446"/>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0</xdr:colOff>
      <xdr:row>33</xdr:row>
      <xdr:rowOff>10583</xdr:rowOff>
    </xdr:from>
    <xdr:to>
      <xdr:col>5</xdr:col>
      <xdr:colOff>0</xdr:colOff>
      <xdr:row>34</xdr:row>
      <xdr:rowOff>13607</xdr:rowOff>
    </xdr:to>
    <xdr:sp macro="" textlink="">
      <xdr:nvSpPr>
        <xdr:cNvPr id="448" name="Rechtwinkliges Dreieck 447"/>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29</xdr:row>
      <xdr:rowOff>10582</xdr:rowOff>
    </xdr:from>
    <xdr:to>
      <xdr:col>6</xdr:col>
      <xdr:colOff>0</xdr:colOff>
      <xdr:row>30</xdr:row>
      <xdr:rowOff>40820</xdr:rowOff>
    </xdr:to>
    <xdr:sp macro="" textlink="">
      <xdr:nvSpPr>
        <xdr:cNvPr id="449" name="Rechtwinkliges Dreieck 448"/>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0</xdr:colOff>
      <xdr:row>33</xdr:row>
      <xdr:rowOff>10583</xdr:rowOff>
    </xdr:from>
    <xdr:to>
      <xdr:col>6</xdr:col>
      <xdr:colOff>0</xdr:colOff>
      <xdr:row>34</xdr:row>
      <xdr:rowOff>13607</xdr:rowOff>
    </xdr:to>
    <xdr:sp macro="" textlink="">
      <xdr:nvSpPr>
        <xdr:cNvPr id="450" name="Rechtwinkliges Dreieck 449"/>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0</xdr:colOff>
      <xdr:row>29</xdr:row>
      <xdr:rowOff>10582</xdr:rowOff>
    </xdr:from>
    <xdr:to>
      <xdr:col>7</xdr:col>
      <xdr:colOff>0</xdr:colOff>
      <xdr:row>30</xdr:row>
      <xdr:rowOff>40820</xdr:rowOff>
    </xdr:to>
    <xdr:sp macro="" textlink="">
      <xdr:nvSpPr>
        <xdr:cNvPr id="451" name="Rechtwinkliges Dreieck 450"/>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0</xdr:colOff>
      <xdr:row>33</xdr:row>
      <xdr:rowOff>10583</xdr:rowOff>
    </xdr:from>
    <xdr:to>
      <xdr:col>7</xdr:col>
      <xdr:colOff>0</xdr:colOff>
      <xdr:row>34</xdr:row>
      <xdr:rowOff>13607</xdr:rowOff>
    </xdr:to>
    <xdr:sp macro="" textlink="">
      <xdr:nvSpPr>
        <xdr:cNvPr id="452" name="Rechtwinkliges Dreieck 451"/>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0</xdr:colOff>
      <xdr:row>29</xdr:row>
      <xdr:rowOff>10582</xdr:rowOff>
    </xdr:from>
    <xdr:to>
      <xdr:col>8</xdr:col>
      <xdr:colOff>0</xdr:colOff>
      <xdr:row>30</xdr:row>
      <xdr:rowOff>40820</xdr:rowOff>
    </xdr:to>
    <xdr:sp macro="" textlink="">
      <xdr:nvSpPr>
        <xdr:cNvPr id="453" name="Rechtwinkliges Dreieck 452"/>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0</xdr:colOff>
      <xdr:row>33</xdr:row>
      <xdr:rowOff>10583</xdr:rowOff>
    </xdr:from>
    <xdr:to>
      <xdr:col>8</xdr:col>
      <xdr:colOff>0</xdr:colOff>
      <xdr:row>34</xdr:row>
      <xdr:rowOff>13607</xdr:rowOff>
    </xdr:to>
    <xdr:sp macro="" textlink="">
      <xdr:nvSpPr>
        <xdr:cNvPr id="454" name="Rechtwinkliges Dreieck 453"/>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29</xdr:row>
      <xdr:rowOff>10582</xdr:rowOff>
    </xdr:from>
    <xdr:to>
      <xdr:col>9</xdr:col>
      <xdr:colOff>0</xdr:colOff>
      <xdr:row>30</xdr:row>
      <xdr:rowOff>40820</xdr:rowOff>
    </xdr:to>
    <xdr:sp macro="" textlink="">
      <xdr:nvSpPr>
        <xdr:cNvPr id="455" name="Rechtwinkliges Dreieck 454"/>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0</xdr:colOff>
      <xdr:row>33</xdr:row>
      <xdr:rowOff>10583</xdr:rowOff>
    </xdr:from>
    <xdr:to>
      <xdr:col>9</xdr:col>
      <xdr:colOff>0</xdr:colOff>
      <xdr:row>34</xdr:row>
      <xdr:rowOff>13607</xdr:rowOff>
    </xdr:to>
    <xdr:sp macro="" textlink="">
      <xdr:nvSpPr>
        <xdr:cNvPr id="456" name="Rechtwinkliges Dreieck 455"/>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0</xdr:colOff>
      <xdr:row>29</xdr:row>
      <xdr:rowOff>10582</xdr:rowOff>
    </xdr:from>
    <xdr:to>
      <xdr:col>10</xdr:col>
      <xdr:colOff>0</xdr:colOff>
      <xdr:row>30</xdr:row>
      <xdr:rowOff>40820</xdr:rowOff>
    </xdr:to>
    <xdr:sp macro="" textlink="">
      <xdr:nvSpPr>
        <xdr:cNvPr id="457" name="Rechtwinkliges Dreieck 456"/>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0</xdr:colOff>
      <xdr:row>33</xdr:row>
      <xdr:rowOff>10583</xdr:rowOff>
    </xdr:from>
    <xdr:to>
      <xdr:col>10</xdr:col>
      <xdr:colOff>0</xdr:colOff>
      <xdr:row>34</xdr:row>
      <xdr:rowOff>13607</xdr:rowOff>
    </xdr:to>
    <xdr:sp macro="" textlink="">
      <xdr:nvSpPr>
        <xdr:cNvPr id="458" name="Rechtwinkliges Dreieck 457"/>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0</xdr:colOff>
      <xdr:row>29</xdr:row>
      <xdr:rowOff>10582</xdr:rowOff>
    </xdr:from>
    <xdr:to>
      <xdr:col>11</xdr:col>
      <xdr:colOff>0</xdr:colOff>
      <xdr:row>30</xdr:row>
      <xdr:rowOff>40820</xdr:rowOff>
    </xdr:to>
    <xdr:sp macro="" textlink="">
      <xdr:nvSpPr>
        <xdr:cNvPr id="459" name="Rechtwinkliges Dreieck 458"/>
        <xdr:cNvSpPr/>
      </xdr:nvSpPr>
      <xdr:spPr>
        <a:xfrm rot="10800000">
          <a:off x="4631531" y="19691613"/>
          <a:ext cx="0" cy="1959051"/>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0</xdr:colOff>
      <xdr:row>33</xdr:row>
      <xdr:rowOff>10583</xdr:rowOff>
    </xdr:from>
    <xdr:to>
      <xdr:col>11</xdr:col>
      <xdr:colOff>0</xdr:colOff>
      <xdr:row>34</xdr:row>
      <xdr:rowOff>13607</xdr:rowOff>
    </xdr:to>
    <xdr:sp macro="" textlink="">
      <xdr:nvSpPr>
        <xdr:cNvPr id="460" name="Rechtwinkliges Dreieck 459"/>
        <xdr:cNvSpPr/>
      </xdr:nvSpPr>
      <xdr:spPr>
        <a:xfrm rot="10800000">
          <a:off x="4631531" y="23823083"/>
          <a:ext cx="0" cy="788837"/>
        </a:xfrm>
        <a:prstGeom prst="rtTriangl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870856</xdr:colOff>
      <xdr:row>5</xdr:row>
      <xdr:rowOff>1349828</xdr:rowOff>
    </xdr:from>
    <xdr:to>
      <xdr:col>4</xdr:col>
      <xdr:colOff>566057</xdr:colOff>
      <xdr:row>11</xdr:row>
      <xdr:rowOff>44584</xdr:rowOff>
    </xdr:to>
    <xdr:sp macro="" textlink="">
      <xdr:nvSpPr>
        <xdr:cNvPr id="29" name="Wolkenförmige Legende 28"/>
        <xdr:cNvSpPr/>
      </xdr:nvSpPr>
      <xdr:spPr>
        <a:xfrm>
          <a:off x="2481942" y="7413171"/>
          <a:ext cx="2721429" cy="1731870"/>
        </a:xfrm>
        <a:prstGeom prst="cloudCallout">
          <a:avLst>
            <a:gd name="adj1" fmla="val 49974"/>
            <a:gd name="adj2" fmla="val 9015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"A" Accountable = legally responsible; the person who has ultimate approval authority, and to whom “R” is accountable. </a:t>
          </a:r>
        </a:p>
      </xdr:txBody>
    </xdr:sp>
    <xdr:clientData/>
  </xdr:twoCellAnchor>
  <xdr:twoCellAnchor>
    <xdr:from>
      <xdr:col>12</xdr:col>
      <xdr:colOff>381000</xdr:colOff>
      <xdr:row>6</xdr:row>
      <xdr:rowOff>43543</xdr:rowOff>
    </xdr:from>
    <xdr:to>
      <xdr:col>15</xdr:col>
      <xdr:colOff>718457</xdr:colOff>
      <xdr:row>11</xdr:row>
      <xdr:rowOff>99013</xdr:rowOff>
    </xdr:to>
    <xdr:sp macro="" textlink="">
      <xdr:nvSpPr>
        <xdr:cNvPr id="30" name="Wolkenförmige Legende 29"/>
        <xdr:cNvSpPr/>
      </xdr:nvSpPr>
      <xdr:spPr>
        <a:xfrm>
          <a:off x="16339457" y="7467600"/>
          <a:ext cx="2721429" cy="1731870"/>
        </a:xfrm>
        <a:prstGeom prst="cloudCallout">
          <a:avLst>
            <a:gd name="adj1" fmla="val -86826"/>
            <a:gd name="adj2" fmla="val 9015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"S" Support = Person(s) supporting the  work with resources, time or other material benefit. They are committed to its completion.</a:t>
          </a:r>
        </a:p>
      </xdr:txBody>
    </xdr:sp>
    <xdr:clientData/>
  </xdr:twoCellAnchor>
  <xdr:twoCellAnchor>
    <xdr:from>
      <xdr:col>10</xdr:col>
      <xdr:colOff>489858</xdr:colOff>
      <xdr:row>5</xdr:row>
      <xdr:rowOff>187777</xdr:rowOff>
    </xdr:from>
    <xdr:to>
      <xdr:col>12</xdr:col>
      <xdr:colOff>750094</xdr:colOff>
      <xdr:row>12</xdr:row>
      <xdr:rowOff>107156</xdr:rowOff>
    </xdr:to>
    <xdr:sp macro="" textlink="">
      <xdr:nvSpPr>
        <xdr:cNvPr id="31" name="Wolkenförmige Legende 30"/>
        <xdr:cNvSpPr/>
      </xdr:nvSpPr>
      <xdr:spPr>
        <a:xfrm>
          <a:off x="14051077" y="1652246"/>
          <a:ext cx="3022486" cy="2074410"/>
        </a:xfrm>
        <a:prstGeom prst="cloudCallout">
          <a:avLst>
            <a:gd name="adj1" fmla="val -39626"/>
            <a:gd name="adj2" fmla="val 8691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"I" Inform = person who needs to be in the loop. Includes those who provide input and must be informed of results or actions taken, but are not involved in final decision-making .</a:t>
          </a:r>
        </a:p>
      </xdr:txBody>
    </xdr:sp>
    <xdr:clientData/>
  </xdr:twoCellAnchor>
  <xdr:twoCellAnchor>
    <xdr:from>
      <xdr:col>8</xdr:col>
      <xdr:colOff>968829</xdr:colOff>
      <xdr:row>5</xdr:row>
      <xdr:rowOff>189139</xdr:rowOff>
    </xdr:from>
    <xdr:to>
      <xdr:col>10</xdr:col>
      <xdr:colOff>762000</xdr:colOff>
      <xdr:row>11</xdr:row>
      <xdr:rowOff>44584</xdr:rowOff>
    </xdr:to>
    <xdr:sp macro="" textlink="">
      <xdr:nvSpPr>
        <xdr:cNvPr id="32" name="Wolkenförmige Legende 31"/>
        <xdr:cNvSpPr/>
      </xdr:nvSpPr>
      <xdr:spPr>
        <a:xfrm>
          <a:off x="11767798" y="1653608"/>
          <a:ext cx="2555421" cy="1748539"/>
        </a:xfrm>
        <a:prstGeom prst="cloudCallout">
          <a:avLst>
            <a:gd name="adj1" fmla="val 4003"/>
            <a:gd name="adj2" fmla="val 8266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"C" Consulted = Advisor, who provides suggestions, but is not part of decision making (the typical role of the environmental expert/officer)</a:t>
          </a:r>
        </a:p>
      </xdr:txBody>
    </xdr:sp>
    <xdr:clientData/>
  </xdr:twoCellAnchor>
  <xdr:twoCellAnchor>
    <xdr:from>
      <xdr:col>7</xdr:col>
      <xdr:colOff>468087</xdr:colOff>
      <xdr:row>6</xdr:row>
      <xdr:rowOff>83344</xdr:rowOff>
    </xdr:from>
    <xdr:to>
      <xdr:col>8</xdr:col>
      <xdr:colOff>1059656</xdr:colOff>
      <xdr:row>11</xdr:row>
      <xdr:rowOff>164328</xdr:rowOff>
    </xdr:to>
    <xdr:sp macro="" textlink="">
      <xdr:nvSpPr>
        <xdr:cNvPr id="33" name="Wolkenförmige Legende 32"/>
        <xdr:cNvSpPr/>
      </xdr:nvSpPr>
      <xdr:spPr>
        <a:xfrm>
          <a:off x="9885931" y="1738313"/>
          <a:ext cx="1972694" cy="1783578"/>
        </a:xfrm>
        <a:prstGeom prst="cloudCallout">
          <a:avLst>
            <a:gd name="adj1" fmla="val 34319"/>
            <a:gd name="adj2" fmla="val 83016"/>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"(R)" Responsible within defined area (typically their department)</a:t>
          </a:r>
        </a:p>
      </xdr:txBody>
    </xdr:sp>
    <xdr:clientData/>
  </xdr:twoCellAnchor>
  <xdr:twoCellAnchor>
    <xdr:from>
      <xdr:col>5</xdr:col>
      <xdr:colOff>1045029</xdr:colOff>
      <xdr:row>5</xdr:row>
      <xdr:rowOff>1262743</xdr:rowOff>
    </xdr:from>
    <xdr:to>
      <xdr:col>7</xdr:col>
      <xdr:colOff>457200</xdr:colOff>
      <xdr:row>11</xdr:row>
      <xdr:rowOff>44586</xdr:rowOff>
    </xdr:to>
    <xdr:sp macro="" textlink="">
      <xdr:nvSpPr>
        <xdr:cNvPr id="34" name="Wolkenförmige Legende 33"/>
        <xdr:cNvSpPr/>
      </xdr:nvSpPr>
      <xdr:spPr>
        <a:xfrm>
          <a:off x="7097486" y="7326086"/>
          <a:ext cx="2242457" cy="1818957"/>
        </a:xfrm>
        <a:prstGeom prst="cloudCallout">
          <a:avLst>
            <a:gd name="adj1" fmla="val 58465"/>
            <a:gd name="adj2" fmla="val 9113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"R" Responsible = the person who is ultimately responsible for performing the activity successfully - "the doer"</a:t>
          </a:r>
        </a:p>
      </xdr:txBody>
    </xdr:sp>
    <xdr:clientData/>
  </xdr:twoCellAnchor>
  <xdr:twoCellAnchor>
    <xdr:from>
      <xdr:col>4</xdr:col>
      <xdr:colOff>11906</xdr:colOff>
      <xdr:row>3</xdr:row>
      <xdr:rowOff>83343</xdr:rowOff>
    </xdr:from>
    <xdr:to>
      <xdr:col>6</xdr:col>
      <xdr:colOff>11905</xdr:colOff>
      <xdr:row>10</xdr:row>
      <xdr:rowOff>186101</xdr:rowOff>
    </xdr:to>
    <xdr:sp macro="" textlink="">
      <xdr:nvSpPr>
        <xdr:cNvPr id="35" name="Wolkenförmige Legende 34"/>
        <xdr:cNvSpPr/>
      </xdr:nvSpPr>
      <xdr:spPr>
        <a:xfrm>
          <a:off x="5286375" y="1154906"/>
          <a:ext cx="2762249" cy="2114914"/>
        </a:xfrm>
        <a:prstGeom prst="cloudCallout">
          <a:avLst>
            <a:gd name="adj1" fmla="val 68174"/>
            <a:gd name="adj2" fmla="val 893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"R*" EMAS permits top management to delegate certain of their responsibilities. Nevertheless, they stay accountable that things go as planned. </a:t>
          </a:r>
        </a:p>
      </xdr:txBody>
    </xdr:sp>
    <xdr:clientData/>
  </xdr:twoCellAnchor>
  <xdr:twoCellAnchor>
    <xdr:from>
      <xdr:col>4</xdr:col>
      <xdr:colOff>908959</xdr:colOff>
      <xdr:row>65</xdr:row>
      <xdr:rowOff>24492</xdr:rowOff>
    </xdr:from>
    <xdr:to>
      <xdr:col>6</xdr:col>
      <xdr:colOff>476250</xdr:colOff>
      <xdr:row>71</xdr:row>
      <xdr:rowOff>27215</xdr:rowOff>
    </xdr:to>
    <xdr:sp macro="" textlink="">
      <xdr:nvSpPr>
        <xdr:cNvPr id="37" name="Wolkenförmige Legende 29"/>
        <xdr:cNvSpPr/>
      </xdr:nvSpPr>
      <xdr:spPr>
        <a:xfrm>
          <a:off x="6174923" y="44479028"/>
          <a:ext cx="2343148" cy="1445080"/>
        </a:xfrm>
        <a:prstGeom prst="cloudCallout">
          <a:avLst>
            <a:gd name="adj1" fmla="val -86826"/>
            <a:gd name="adj2" fmla="val 9015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GB" sz="1100"/>
            <a:t>You can change this dropdown</a:t>
          </a:r>
          <a:r>
            <a:rPr lang="en-GB" sz="1100" baseline="0"/>
            <a:t> list to reflect the titles in your own organisation</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122464</xdr:colOff>
      <xdr:row>1</xdr:row>
      <xdr:rowOff>0</xdr:rowOff>
    </xdr:from>
    <xdr:to>
      <xdr:col>10</xdr:col>
      <xdr:colOff>676494</xdr:colOff>
      <xdr:row>3</xdr:row>
      <xdr:rowOff>119743</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86607" y="0"/>
          <a:ext cx="554030" cy="952500"/>
        </a:xfrm>
        <a:prstGeom prst="rect">
          <a:avLst/>
        </a:prstGeom>
      </xdr:spPr>
    </xdr:pic>
    <xdr:clientData/>
  </xdr:twoCellAnchor>
  <xdr:twoCellAnchor>
    <xdr:from>
      <xdr:col>8</xdr:col>
      <xdr:colOff>376516</xdr:colOff>
      <xdr:row>26</xdr:row>
      <xdr:rowOff>251010</xdr:rowOff>
    </xdr:from>
    <xdr:to>
      <xdr:col>11</xdr:col>
      <xdr:colOff>17930</xdr:colOff>
      <xdr:row>27</xdr:row>
      <xdr:rowOff>645460</xdr:rowOff>
    </xdr:to>
    <xdr:sp macro="" textlink="">
      <xdr:nvSpPr>
        <xdr:cNvPr id="7" name="Wolkenförmige Legende 6"/>
        <xdr:cNvSpPr/>
      </xdr:nvSpPr>
      <xdr:spPr>
        <a:xfrm>
          <a:off x="13178116" y="13940116"/>
          <a:ext cx="1882590" cy="1335744"/>
        </a:xfrm>
        <a:prstGeom prst="cloudCallout">
          <a:avLst>
            <a:gd name="adj1" fmla="val -111830"/>
            <a:gd name="adj2" fmla="val -19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GB" sz="1100" baseline="0">
              <a:solidFill>
                <a:schemeClr val="dk1"/>
              </a:solidFill>
              <a:effectLst/>
              <a:latin typeface="+mn-lt"/>
              <a:ea typeface="+mn-ea"/>
              <a:cs typeface="+mn-cs"/>
            </a:rPr>
            <a:t>Normally each department head for his/her department</a:t>
          </a:r>
          <a:endParaRPr lang="en-GB">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S_Daten\DIENSTL\Adelphi\EA%20Tool\EA%20Tool%20PilotR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S_Daten\DIENSTL\Adelphi\EA%20Tool\EA%20Tool%20Pil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ool%202%20-%20Environmental%20aspec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ool%201%20-%20Organisational%20inform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ironmental Aspect Tool"/>
      <sheetName val="Description of Tool"/>
      <sheetName val="Definitions"/>
      <sheetName val="To consider"/>
      <sheetName val="EA Information Gathering"/>
      <sheetName val="Related Impacts"/>
      <sheetName val="Significance Screening"/>
      <sheetName val="EA Information Gathering (2)"/>
      <sheetName val="Calculator (detailed)"/>
      <sheetName val="ENDE"/>
      <sheetName val="EA Dropdown"/>
    </sheetNames>
    <sheetDataSet>
      <sheetData sheetId="0"/>
      <sheetData sheetId="1"/>
      <sheetData sheetId="2"/>
      <sheetData sheetId="3"/>
      <sheetData sheetId="4"/>
      <sheetData sheetId="5"/>
      <sheetData sheetId="6"/>
      <sheetData sheetId="7"/>
      <sheetData sheetId="8"/>
      <sheetData sheetId="9"/>
      <sheetData sheetId="10">
        <row r="6">
          <cell r="A6">
            <v>1</v>
          </cell>
          <cell r="B6" t="str">
            <v>never/insignificant</v>
          </cell>
        </row>
        <row r="7">
          <cell r="A7">
            <v>2</v>
          </cell>
          <cell r="B7" t="str">
            <v>possible/minor</v>
          </cell>
        </row>
        <row r="8">
          <cell r="A8">
            <v>3</v>
          </cell>
          <cell r="B8" t="str">
            <v>frequent/significant</v>
          </cell>
        </row>
        <row r="9">
          <cell r="A9">
            <v>4</v>
          </cell>
          <cell r="B9" t="str">
            <v>virtually unavoidable/very high</v>
          </cell>
        </row>
        <row r="14">
          <cell r="A14">
            <v>1</v>
          </cell>
          <cell r="B14" t="str">
            <v>negligible</v>
          </cell>
        </row>
        <row r="15">
          <cell r="A15">
            <v>2</v>
          </cell>
          <cell r="B15" t="str">
            <v>significant</v>
          </cell>
        </row>
        <row r="16">
          <cell r="A16">
            <v>3</v>
          </cell>
          <cell r="B16" t="str">
            <v>serious</v>
          </cell>
        </row>
        <row r="17">
          <cell r="A17">
            <v>4</v>
          </cell>
          <cell r="B17" t="str">
            <v>very serious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ironmental Review Topics"/>
      <sheetName val="Definitions"/>
      <sheetName val="Activities &amp; EA Assignment"/>
      <sheetName val="Related Impacts"/>
      <sheetName val="Significance Screening"/>
      <sheetName val="EA Dropdown"/>
      <sheetName val="Tabelle3"/>
    </sheetNames>
    <sheetDataSet>
      <sheetData sheetId="0"/>
      <sheetData sheetId="1"/>
      <sheetData sheetId="2"/>
      <sheetData sheetId="3"/>
      <sheetData sheetId="4"/>
      <sheetData sheetId="5">
        <row r="6">
          <cell r="A6">
            <v>1</v>
          </cell>
          <cell r="B6" t="str">
            <v>(unlikely)</v>
          </cell>
        </row>
        <row r="7">
          <cell r="A7">
            <v>2</v>
          </cell>
          <cell r="B7" t="str">
            <v>(likely)</v>
          </cell>
        </row>
        <row r="8">
          <cell r="A8">
            <v>3</v>
          </cell>
          <cell r="B8" t="str">
            <v>(very likely)</v>
          </cell>
        </row>
        <row r="9">
          <cell r="A9">
            <v>4</v>
          </cell>
          <cell r="B9" t="str">
            <v>(highly likely)</v>
          </cell>
        </row>
        <row r="14">
          <cell r="A14">
            <v>1</v>
          </cell>
          <cell r="B14" t="str">
            <v>(minor)</v>
          </cell>
        </row>
        <row r="15">
          <cell r="A15">
            <v>2</v>
          </cell>
          <cell r="B15" t="str">
            <v>(major)</v>
          </cell>
        </row>
        <row r="16">
          <cell r="A16">
            <v>3</v>
          </cell>
          <cell r="B16" t="str">
            <v>(serious)</v>
          </cell>
        </row>
        <row r="17">
          <cell r="A17">
            <v>4</v>
          </cell>
          <cell r="B17" t="str">
            <v>(very serious)</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 1 - aspects"/>
      <sheetName val="Module 2 - impacts"/>
      <sheetName val="Module 3 - signific direct asp."/>
      <sheetName val="Module 4 - signif indirect asp"/>
      <sheetName val="Module 5 overview"/>
      <sheetName val="Dropdown-List (no input)"/>
    </sheetNames>
    <sheetDataSet>
      <sheetData sheetId="0">
        <row r="9">
          <cell r="C9" t="str">
            <v>Outside area</v>
          </cell>
          <cell r="D9" t="str">
            <v>Receiving and parking of new/to be maintained cars</v>
          </cell>
          <cell r="E9" t="str">
            <v>outside noise</v>
          </cell>
        </row>
        <row r="10">
          <cell r="C10" t="str">
            <v>Outside area</v>
          </cell>
          <cell r="D10" t="str">
            <v>Receiving and parking of new/to be maintained cars</v>
          </cell>
          <cell r="E10" t="str">
            <v>use of space</v>
          </cell>
        </row>
        <row r="11">
          <cell r="C11" t="str">
            <v>Test stand</v>
          </cell>
          <cell r="D11" t="str">
            <v>inspection of to be maintained cars</v>
          </cell>
          <cell r="E11" t="str">
            <v>consumption of electrical  energy</v>
          </cell>
        </row>
        <row r="12">
          <cell r="C12" t="str">
            <v>Test stand</v>
          </cell>
          <cell r="D12" t="str">
            <v>inspection of to be maintained cars</v>
          </cell>
          <cell r="E12" t="str">
            <v>outside noise</v>
          </cell>
        </row>
        <row r="13">
          <cell r="C13"/>
          <cell r="D13"/>
          <cell r="E13"/>
        </row>
        <row r="14">
          <cell r="C14"/>
          <cell r="D14"/>
          <cell r="E14"/>
        </row>
        <row r="15">
          <cell r="C15"/>
          <cell r="D15"/>
          <cell r="E15"/>
        </row>
        <row r="16">
          <cell r="C16"/>
          <cell r="D16"/>
          <cell r="E16"/>
        </row>
        <row r="17">
          <cell r="C17"/>
          <cell r="D17"/>
          <cell r="E17"/>
        </row>
        <row r="18">
          <cell r="C18"/>
          <cell r="D18"/>
          <cell r="E18"/>
        </row>
        <row r="19">
          <cell r="C19"/>
          <cell r="D19"/>
          <cell r="E19"/>
        </row>
        <row r="20">
          <cell r="C20"/>
          <cell r="D20"/>
          <cell r="E20"/>
        </row>
        <row r="21">
          <cell r="C21"/>
          <cell r="D21"/>
          <cell r="E21"/>
        </row>
        <row r="22">
          <cell r="C22"/>
          <cell r="D22"/>
          <cell r="E22"/>
        </row>
        <row r="23">
          <cell r="C23"/>
          <cell r="D23"/>
          <cell r="E23"/>
        </row>
        <row r="24">
          <cell r="C24"/>
          <cell r="D24"/>
          <cell r="E24"/>
        </row>
        <row r="25">
          <cell r="C25"/>
          <cell r="D25"/>
          <cell r="E25"/>
        </row>
        <row r="26">
          <cell r="C26"/>
          <cell r="D26"/>
          <cell r="E26"/>
        </row>
        <row r="27">
          <cell r="C27"/>
          <cell r="D27"/>
          <cell r="E27"/>
        </row>
        <row r="28">
          <cell r="C28"/>
          <cell r="D28"/>
          <cell r="E28"/>
        </row>
        <row r="29">
          <cell r="C29"/>
          <cell r="D29"/>
          <cell r="E29"/>
        </row>
        <row r="30">
          <cell r="C30"/>
          <cell r="D30"/>
          <cell r="E30"/>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row r="41">
          <cell r="C41"/>
          <cell r="D41"/>
          <cell r="E41"/>
        </row>
        <row r="42">
          <cell r="C42"/>
          <cell r="D42"/>
          <cell r="E42"/>
        </row>
        <row r="43">
          <cell r="C43"/>
          <cell r="D43"/>
          <cell r="E43"/>
        </row>
        <row r="44">
          <cell r="C44"/>
          <cell r="D44"/>
          <cell r="E44"/>
        </row>
        <row r="45">
          <cell r="C45"/>
          <cell r="D45"/>
          <cell r="E45"/>
        </row>
        <row r="46">
          <cell r="C46"/>
          <cell r="D46"/>
          <cell r="E46"/>
        </row>
        <row r="47">
          <cell r="C47"/>
          <cell r="D47"/>
          <cell r="E47"/>
        </row>
        <row r="48">
          <cell r="C48"/>
          <cell r="D48"/>
          <cell r="E48"/>
        </row>
        <row r="49">
          <cell r="C49"/>
          <cell r="D49"/>
          <cell r="E49"/>
        </row>
        <row r="50">
          <cell r="C50"/>
          <cell r="D50"/>
          <cell r="E50"/>
        </row>
        <row r="51">
          <cell r="C51"/>
          <cell r="D51"/>
          <cell r="E51"/>
        </row>
        <row r="52">
          <cell r="C52"/>
          <cell r="D52"/>
          <cell r="E52"/>
        </row>
        <row r="53">
          <cell r="C53"/>
          <cell r="D53"/>
          <cell r="E53"/>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 1 - Organisational info"/>
      <sheetName val="Module 2 - Operational info"/>
    </sheetNames>
    <sheetDataSet>
      <sheetData sheetId="0">
        <row r="11">
          <cell r="C11" t="str">
            <v>Gottlieb Daimler</v>
          </cell>
        </row>
      </sheetData>
      <sheetData sheetId="1">
        <row r="41">
          <cell r="B41" t="str">
            <v>Engineering/design</v>
          </cell>
          <cell r="C41" t="str">
            <v>n/a</v>
          </cell>
          <cell r="D41"/>
          <cell r="E41"/>
          <cell r="F41"/>
        </row>
        <row r="42">
          <cell r="B42" t="str">
            <v>Purchasing</v>
          </cell>
          <cell r="C42" t="str">
            <v>n/a</v>
          </cell>
          <cell r="D42"/>
          <cell r="E42"/>
          <cell r="F42"/>
        </row>
        <row r="43">
          <cell r="B43" t="str">
            <v>Incoming goods, warehouse, logistics</v>
          </cell>
          <cell r="C43" t="str">
            <v>Stores manager</v>
          </cell>
          <cell r="D43" t="str">
            <v>N</v>
          </cell>
          <cell r="E43"/>
          <cell r="F43"/>
        </row>
        <row r="44">
          <cell r="B44" t="str">
            <v>Parts/components mechanical manufacturing</v>
          </cell>
          <cell r="C44" t="str">
            <v>n/a</v>
          </cell>
          <cell r="D44"/>
          <cell r="E44"/>
          <cell r="F44"/>
        </row>
        <row r="45">
          <cell r="B45" t="str">
            <v>Painting</v>
          </cell>
          <cell r="C45" t="str">
            <v>Contractor, external</v>
          </cell>
          <cell r="D45" t="str">
            <v>Y</v>
          </cell>
          <cell r="E45"/>
          <cell r="F45"/>
        </row>
        <row r="46">
          <cell r="B46" t="str">
            <v>Welding, Adhesive bonding</v>
          </cell>
          <cell r="C46" t="str">
            <v>Technician 1 (trained welder)</v>
          </cell>
          <cell r="D46" t="str">
            <v>Y</v>
          </cell>
          <cell r="E46"/>
          <cell r="F46"/>
        </row>
        <row r="47">
          <cell r="B47" t="str">
            <v>Electrical/electronical components production</v>
          </cell>
          <cell r="C47" t="str">
            <v>Electronics workshop technician</v>
          </cell>
          <cell r="D47" t="str">
            <v>Y</v>
          </cell>
          <cell r="E47"/>
          <cell r="F47"/>
        </row>
        <row r="48">
          <cell r="B48" t="str">
            <v>Assembly of end product(s)</v>
          </cell>
          <cell r="C48" t="str">
            <v>n/a</v>
          </cell>
          <cell r="D48"/>
          <cell r="E48"/>
          <cell r="F48"/>
        </row>
        <row r="49">
          <cell r="B49" t="str">
            <v>Testing of products/Quality control</v>
          </cell>
          <cell r="C49" t="str">
            <v>Head of service</v>
          </cell>
          <cell r="D49" t="str">
            <v>Y</v>
          </cell>
          <cell r="E49"/>
          <cell r="F49"/>
        </row>
        <row r="50">
          <cell r="B50" t="str">
            <v>Commissioning, packaging and shipping</v>
          </cell>
          <cell r="C50" t="str">
            <v>Stores manager</v>
          </cell>
          <cell r="D50" t="str">
            <v>N</v>
          </cell>
          <cell r="E50"/>
          <cell r="F50"/>
        </row>
        <row r="51">
          <cell r="B51" t="str">
            <v>Maintenance and repair of products</v>
          </cell>
          <cell r="C51" t="str">
            <v>Head of service</v>
          </cell>
          <cell r="D51" t="str">
            <v>Y</v>
          </cell>
          <cell r="E51"/>
          <cell r="F51"/>
        </row>
        <row r="52">
          <cell r="B52" t="str">
            <v>General office activities</v>
          </cell>
          <cell r="C52" t="str">
            <v>Owner of the company</v>
          </cell>
          <cell r="D52" t="str">
            <v>N</v>
          </cell>
          <cell r="E52"/>
          <cell r="F52"/>
        </row>
        <row r="53">
          <cell r="B53" t="str">
            <v>Site infrastructure related activities</v>
          </cell>
          <cell r="C53" t="str">
            <v>Salesman</v>
          </cell>
          <cell r="D53" t="str">
            <v>N</v>
          </cell>
          <cell r="E53"/>
          <cell r="F53"/>
        </row>
        <row r="54">
          <cell r="B54" t="str">
            <v>Exhibition of products</v>
          </cell>
          <cell r="C54" t="str">
            <v>Salesman</v>
          </cell>
          <cell r="D54" t="str">
            <v>N</v>
          </cell>
          <cell r="E54"/>
          <cell r="F54"/>
        </row>
        <row r="55">
          <cell r="B55" t="str">
            <v>Receiving and parking of new/to be maintained cars</v>
          </cell>
          <cell r="C55" t="str">
            <v>Head of service</v>
          </cell>
          <cell r="D55" t="str">
            <v>Y</v>
          </cell>
          <cell r="E55"/>
          <cell r="F55"/>
        </row>
        <row r="56">
          <cell r="B56" t="str">
            <v>Inspection of to be repaired cars</v>
          </cell>
          <cell r="C56" t="str">
            <v>Head of service</v>
          </cell>
          <cell r="D56" t="str">
            <v>Y</v>
          </cell>
          <cell r="E56"/>
          <cell r="F56"/>
        </row>
        <row r="57">
          <cell r="B57"/>
          <cell r="C57"/>
          <cell r="D57"/>
          <cell r="E57"/>
          <cell r="F57"/>
        </row>
        <row r="58">
          <cell r="B58"/>
          <cell r="C58"/>
          <cell r="D58"/>
          <cell r="E58"/>
          <cell r="F58"/>
        </row>
        <row r="59">
          <cell r="B59"/>
          <cell r="C59"/>
          <cell r="D59"/>
          <cell r="E59"/>
          <cell r="F59"/>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Zeros="0" tabSelected="1" zoomScale="80" zoomScaleNormal="80" workbookViewId="0">
      <selection activeCell="B9" sqref="B9"/>
    </sheetView>
  </sheetViews>
  <sheetFormatPr defaultColWidth="11.42578125" defaultRowHeight="15" x14ac:dyDescent="0.25"/>
  <cols>
    <col min="1" max="1" width="11.42578125" style="11"/>
    <col min="2" max="2" width="29.7109375" style="11" customWidth="1"/>
    <col min="3" max="3" width="42" style="11" customWidth="1"/>
    <col min="4" max="4" width="43.140625" style="11" customWidth="1"/>
    <col min="5" max="5" width="25.5703125" style="11" customWidth="1"/>
    <col min="6" max="6" width="19.42578125" style="11" customWidth="1"/>
    <col min="7" max="7" width="16.5703125" style="11" customWidth="1"/>
    <col min="8" max="8" width="21" style="11" customWidth="1"/>
    <col min="9" max="9" width="27.7109375" style="11" customWidth="1"/>
    <col min="10" max="10" width="31.42578125" style="11" customWidth="1"/>
    <col min="11" max="11" width="23.42578125" style="11" customWidth="1"/>
    <col min="12" max="16384" width="11.42578125" style="11"/>
  </cols>
  <sheetData>
    <row r="1" spans="2:11" ht="15.75" thickBot="1" x14ac:dyDescent="0.3"/>
    <row r="2" spans="2:11" ht="51" customHeight="1" thickBot="1" x14ac:dyDescent="0.3">
      <c r="B2" s="24" t="s">
        <v>129</v>
      </c>
      <c r="C2" s="27"/>
      <c r="D2" s="25"/>
      <c r="E2" s="25"/>
      <c r="F2" s="25"/>
      <c r="G2" s="25"/>
      <c r="H2" s="25"/>
      <c r="I2" s="25"/>
      <c r="J2" s="26" t="s">
        <v>127</v>
      </c>
    </row>
    <row r="3" spans="2:11" x14ac:dyDescent="0.25">
      <c r="B3" s="14"/>
      <c r="C3" s="14"/>
      <c r="D3" s="14"/>
      <c r="E3" s="14"/>
      <c r="F3" s="14"/>
      <c r="G3" s="14"/>
      <c r="H3" s="14"/>
      <c r="I3" s="14"/>
      <c r="J3" s="14"/>
      <c r="K3" s="14"/>
    </row>
    <row r="4" spans="2:11" x14ac:dyDescent="0.25">
      <c r="B4" s="14"/>
      <c r="C4" s="14"/>
      <c r="D4" s="14"/>
      <c r="E4" s="14"/>
      <c r="F4" s="14"/>
      <c r="G4" s="14"/>
      <c r="H4" s="14"/>
      <c r="I4" s="14"/>
      <c r="J4" s="14"/>
      <c r="K4" s="14"/>
    </row>
    <row r="5" spans="2:11" x14ac:dyDescent="0.25">
      <c r="B5" s="14"/>
      <c r="C5" s="14"/>
      <c r="D5" s="14"/>
      <c r="E5" s="14"/>
      <c r="F5" s="14"/>
      <c r="G5" s="14"/>
      <c r="H5" s="14"/>
      <c r="I5" s="14"/>
      <c r="J5" s="14"/>
      <c r="K5" s="14"/>
    </row>
    <row r="6" spans="2:11" x14ac:dyDescent="0.25">
      <c r="B6" s="14"/>
      <c r="C6" s="14"/>
      <c r="D6" s="14"/>
      <c r="E6" s="14"/>
      <c r="F6" s="14"/>
      <c r="G6" s="14"/>
      <c r="H6" s="14"/>
      <c r="I6" s="14"/>
      <c r="J6" s="14"/>
      <c r="K6" s="14"/>
    </row>
    <row r="7" spans="2:11" x14ac:dyDescent="0.25">
      <c r="B7" s="14"/>
      <c r="C7" s="14"/>
      <c r="D7" s="14"/>
      <c r="E7" s="14"/>
      <c r="F7" s="14"/>
      <c r="G7" s="14"/>
      <c r="H7" s="14"/>
      <c r="I7" s="14"/>
      <c r="J7" s="14"/>
      <c r="K7" s="14"/>
    </row>
    <row r="8" spans="2:11" x14ac:dyDescent="0.25">
      <c r="B8" s="14"/>
      <c r="C8" s="14"/>
      <c r="D8" s="14"/>
      <c r="E8" s="14"/>
      <c r="F8" s="14"/>
      <c r="G8" s="14"/>
      <c r="H8" s="14"/>
      <c r="I8" s="14"/>
      <c r="J8" s="14"/>
      <c r="K8" s="14"/>
    </row>
    <row r="9" spans="2:11" x14ac:dyDescent="0.25">
      <c r="B9" s="14"/>
      <c r="C9" s="14"/>
      <c r="D9" s="14"/>
      <c r="E9" s="14"/>
      <c r="F9" s="14"/>
      <c r="G9" s="14"/>
      <c r="H9" s="14"/>
      <c r="I9" s="14"/>
      <c r="J9" s="14"/>
      <c r="K9" s="14"/>
    </row>
    <row r="10" spans="2:11" x14ac:dyDescent="0.25">
      <c r="B10" s="14"/>
      <c r="C10" s="14"/>
      <c r="D10" s="14"/>
      <c r="E10" s="14"/>
      <c r="F10" s="14"/>
      <c r="G10" s="14"/>
      <c r="H10" s="14"/>
      <c r="I10" s="14"/>
      <c r="J10" s="14"/>
      <c r="K10" s="14"/>
    </row>
    <row r="11" spans="2:11" ht="15.6" customHeight="1" x14ac:dyDescent="0.25">
      <c r="B11" s="14"/>
      <c r="C11" s="14"/>
      <c r="D11" s="14"/>
      <c r="E11" s="14"/>
      <c r="F11" s="14"/>
      <c r="G11" s="14"/>
      <c r="H11" s="14"/>
      <c r="I11" s="14"/>
      <c r="J11" s="14"/>
      <c r="K11" s="14"/>
    </row>
    <row r="12" spans="2:11" ht="15.6" customHeight="1" thickBot="1" x14ac:dyDescent="0.3">
      <c r="B12" s="15"/>
      <c r="C12" s="15"/>
      <c r="D12" s="15"/>
      <c r="E12" s="15"/>
      <c r="F12" s="15"/>
      <c r="G12" s="15"/>
      <c r="H12" s="15"/>
      <c r="I12" s="15"/>
      <c r="J12" s="15"/>
      <c r="K12" s="15"/>
    </row>
    <row r="13" spans="2:11" s="16" customFormat="1" ht="61.5" customHeight="1" x14ac:dyDescent="0.25">
      <c r="B13" s="83" t="s">
        <v>150</v>
      </c>
      <c r="C13" s="83" t="s">
        <v>144</v>
      </c>
      <c r="D13" s="84" t="s">
        <v>145</v>
      </c>
      <c r="E13" s="96" t="s">
        <v>161</v>
      </c>
      <c r="F13" s="96"/>
      <c r="G13" s="96"/>
      <c r="H13" s="97"/>
      <c r="I13" s="83" t="s">
        <v>165</v>
      </c>
      <c r="J13" s="83" t="s">
        <v>146</v>
      </c>
      <c r="K13" s="84" t="s">
        <v>147</v>
      </c>
    </row>
    <row r="14" spans="2:11" s="16" customFormat="1" ht="43.9" customHeight="1" thickBot="1" x14ac:dyDescent="0.3">
      <c r="B14" s="85" t="s">
        <v>149</v>
      </c>
      <c r="C14" s="85" t="s">
        <v>149</v>
      </c>
      <c r="D14" s="95" t="s">
        <v>149</v>
      </c>
      <c r="E14" s="94" t="s">
        <v>163</v>
      </c>
      <c r="F14" s="87" t="s">
        <v>164</v>
      </c>
      <c r="G14" s="88" t="s">
        <v>159</v>
      </c>
      <c r="H14" s="88" t="s">
        <v>160</v>
      </c>
      <c r="I14" s="85" t="s">
        <v>149</v>
      </c>
      <c r="J14" s="85" t="s">
        <v>149</v>
      </c>
      <c r="K14" s="86" t="s">
        <v>149</v>
      </c>
    </row>
    <row r="15" spans="2:11" x14ac:dyDescent="0.25">
      <c r="B15" s="89" t="str">
        <f>'[3]Module 1 - aspects'!$C9</f>
        <v>Outside area</v>
      </c>
      <c r="C15" s="90" t="str">
        <f>'[3]Module 1 - aspects'!$D9</f>
        <v>Receiving and parking of new/to be maintained cars</v>
      </c>
      <c r="D15" s="90" t="str">
        <f>'[3]Module 1 - aspects'!$E9</f>
        <v>outside noise</v>
      </c>
      <c r="E15" s="28"/>
      <c r="F15" s="28"/>
      <c r="G15" s="19"/>
      <c r="H15" s="19"/>
      <c r="I15" s="91" t="str">
        <f>'[4]Module 1 - Organisational info'!$C$11</f>
        <v>Gottlieb Daimler</v>
      </c>
      <c r="J15" s="92" t="str">
        <f>IFERROR(VLOOKUP(C15,'[4]Module 2 - Operational info'!$B$41:$F$59,2,FALSE),"")</f>
        <v>Head of service</v>
      </c>
      <c r="K15" s="93" t="str">
        <f>IFERROR(VLOOKUP(C15,'[4]Module 2 - Operational info'!$B$41:$F$59,3,FALSE),"")</f>
        <v>Y</v>
      </c>
    </row>
    <row r="16" spans="2:11" x14ac:dyDescent="0.25">
      <c r="B16" s="32" t="str">
        <f>'[3]Module 1 - aspects'!$C10</f>
        <v>Outside area</v>
      </c>
      <c r="C16" s="33" t="str">
        <f>'[3]Module 1 - aspects'!$D10</f>
        <v>Receiving and parking of new/to be maintained cars</v>
      </c>
      <c r="D16" s="33" t="str">
        <f>'[3]Module 1 - aspects'!$E10</f>
        <v>use of space</v>
      </c>
      <c r="E16" s="20"/>
      <c r="F16" s="20"/>
      <c r="G16" s="20"/>
      <c r="H16" s="20"/>
      <c r="I16" s="36" t="str">
        <f>'[4]Module 1 - Organisational info'!$C$11</f>
        <v>Gottlieb Daimler</v>
      </c>
      <c r="J16" s="37" t="str">
        <f>IFERROR(VLOOKUP(C16,'[4]Module 2 - Operational info'!$B$41:$F$59,2,FALSE),"")</f>
        <v>Head of service</v>
      </c>
      <c r="K16" s="38" t="str">
        <f>IFERROR(VLOOKUP(C16,'[4]Module 2 - Operational info'!$B$41:$F$59,3,FALSE),"")</f>
        <v>Y</v>
      </c>
    </row>
    <row r="17" spans="2:11" x14ac:dyDescent="0.25">
      <c r="B17" s="32" t="str">
        <f>'[3]Module 1 - aspects'!$C11</f>
        <v>Test stand</v>
      </c>
      <c r="C17" s="33" t="str">
        <f>'[3]Module 1 - aspects'!$D11</f>
        <v>inspection of to be maintained cars</v>
      </c>
      <c r="D17" s="33" t="str">
        <f>'[3]Module 1 - aspects'!$E11</f>
        <v>consumption of electrical  energy</v>
      </c>
      <c r="E17" s="20"/>
      <c r="F17" s="20"/>
      <c r="G17" s="20"/>
      <c r="H17" s="20"/>
      <c r="I17" s="36" t="str">
        <f>'[4]Module 1 - Organisational info'!$C$11</f>
        <v>Gottlieb Daimler</v>
      </c>
      <c r="J17" s="37" t="str">
        <f>IFERROR(VLOOKUP(C17,'[4]Module 2 - Operational info'!$B$41:$F$59,2,FALSE),"")</f>
        <v/>
      </c>
      <c r="K17" s="38" t="str">
        <f>IFERROR(VLOOKUP(C17,'[4]Module 2 - Operational info'!$B$41:$F$59,3,FALSE),"")</f>
        <v/>
      </c>
    </row>
    <row r="18" spans="2:11" x14ac:dyDescent="0.25">
      <c r="B18" s="32" t="str">
        <f>'[3]Module 1 - aspects'!$C12</f>
        <v>Test stand</v>
      </c>
      <c r="C18" s="33" t="str">
        <f>'[3]Module 1 - aspects'!$D12</f>
        <v>inspection of to be maintained cars</v>
      </c>
      <c r="D18" s="33" t="str">
        <f>'[3]Module 1 - aspects'!$E12</f>
        <v>outside noise</v>
      </c>
      <c r="E18" s="20"/>
      <c r="F18" s="20"/>
      <c r="G18" s="20"/>
      <c r="H18" s="20"/>
      <c r="I18" s="36" t="str">
        <f>'[4]Module 1 - Organisational info'!$C$11</f>
        <v>Gottlieb Daimler</v>
      </c>
      <c r="J18" s="37" t="str">
        <f>IFERROR(VLOOKUP(C18,'[4]Module 2 - Operational info'!$B$41:$F$59,2,FALSE),"")</f>
        <v/>
      </c>
      <c r="K18" s="38" t="str">
        <f>IFERROR(VLOOKUP(C18,'[4]Module 2 - Operational info'!$B$41:$F$59,3,FALSE),"")</f>
        <v/>
      </c>
    </row>
    <row r="19" spans="2:11" x14ac:dyDescent="0.25">
      <c r="B19" s="32">
        <f>'[3]Module 1 - aspects'!$C13</f>
        <v>0</v>
      </c>
      <c r="C19" s="33">
        <f>'[3]Module 1 - aspects'!$D13</f>
        <v>0</v>
      </c>
      <c r="D19" s="33">
        <f>'[3]Module 1 - aspects'!$E13</f>
        <v>0</v>
      </c>
      <c r="E19" s="20"/>
      <c r="F19" s="20"/>
      <c r="G19" s="20"/>
      <c r="H19" s="20"/>
      <c r="I19" s="36" t="str">
        <f>'[4]Module 1 - Organisational info'!$C$11</f>
        <v>Gottlieb Daimler</v>
      </c>
      <c r="J19" s="37" t="str">
        <f>IFERROR(VLOOKUP(C19,'[4]Module 2 - Operational info'!$B$41:$F$59,2,FALSE),"")</f>
        <v/>
      </c>
      <c r="K19" s="38" t="str">
        <f>IFERROR(VLOOKUP(C19,'[4]Module 2 - Operational info'!$B$41:$F$59,3,FALSE),"")</f>
        <v/>
      </c>
    </row>
    <row r="20" spans="2:11" x14ac:dyDescent="0.25">
      <c r="B20" s="32">
        <f>'[3]Module 1 - aspects'!$C14</f>
        <v>0</v>
      </c>
      <c r="C20" s="33">
        <f>'[3]Module 1 - aspects'!$D14</f>
        <v>0</v>
      </c>
      <c r="D20" s="33">
        <f>'[3]Module 1 - aspects'!$E14</f>
        <v>0</v>
      </c>
      <c r="E20" s="20"/>
      <c r="F20" s="20"/>
      <c r="G20" s="20"/>
      <c r="H20" s="20"/>
      <c r="I20" s="36" t="str">
        <f>'[4]Module 1 - Organisational info'!$C$11</f>
        <v>Gottlieb Daimler</v>
      </c>
      <c r="J20" s="37" t="str">
        <f>IFERROR(VLOOKUP(C20,'[4]Module 2 - Operational info'!$B$41:$F$59,2,FALSE),"")</f>
        <v/>
      </c>
      <c r="K20" s="38" t="str">
        <f>IFERROR(VLOOKUP(C20,'[4]Module 2 - Operational info'!$B$41:$F$59,3,FALSE),"")</f>
        <v/>
      </c>
    </row>
    <row r="21" spans="2:11" x14ac:dyDescent="0.25">
      <c r="B21" s="32">
        <f>'[3]Module 1 - aspects'!$C15</f>
        <v>0</v>
      </c>
      <c r="C21" s="33">
        <f>'[3]Module 1 - aspects'!$D15</f>
        <v>0</v>
      </c>
      <c r="D21" s="33">
        <f>'[3]Module 1 - aspects'!$E15</f>
        <v>0</v>
      </c>
      <c r="E21" s="20"/>
      <c r="F21" s="20"/>
      <c r="G21" s="20"/>
      <c r="H21" s="20"/>
      <c r="I21" s="36" t="str">
        <f>'[4]Module 1 - Organisational info'!$C$11</f>
        <v>Gottlieb Daimler</v>
      </c>
      <c r="J21" s="37" t="str">
        <f>IFERROR(VLOOKUP(C21,'[4]Module 2 - Operational info'!$B$41:$F$59,2,FALSE),"")</f>
        <v/>
      </c>
      <c r="K21" s="38" t="str">
        <f>IFERROR(VLOOKUP(C21,'[4]Module 2 - Operational info'!$B$41:$F$59,3,FALSE),"")</f>
        <v/>
      </c>
    </row>
    <row r="22" spans="2:11" x14ac:dyDescent="0.25">
      <c r="B22" s="32">
        <f>'[3]Module 1 - aspects'!$C16</f>
        <v>0</v>
      </c>
      <c r="C22" s="33">
        <f>'[3]Module 1 - aspects'!$D16</f>
        <v>0</v>
      </c>
      <c r="D22" s="33">
        <f>'[3]Module 1 - aspects'!$E16</f>
        <v>0</v>
      </c>
      <c r="E22" s="20"/>
      <c r="F22" s="20"/>
      <c r="G22" s="20"/>
      <c r="H22" s="20"/>
      <c r="I22" s="36" t="str">
        <f>'[4]Module 1 - Organisational info'!$C$11</f>
        <v>Gottlieb Daimler</v>
      </c>
      <c r="J22" s="37" t="str">
        <f>IFERROR(VLOOKUP(C22,'[4]Module 2 - Operational info'!$B$41:$F$59,2,FALSE),"")</f>
        <v/>
      </c>
      <c r="K22" s="38" t="str">
        <f>IFERROR(VLOOKUP(C22,'[4]Module 2 - Operational info'!$B$41:$F$59,3,FALSE),"")</f>
        <v/>
      </c>
    </row>
    <row r="23" spans="2:11" x14ac:dyDescent="0.25">
      <c r="B23" s="32">
        <f>'[3]Module 1 - aspects'!$C17</f>
        <v>0</v>
      </c>
      <c r="C23" s="33">
        <f>'[3]Module 1 - aspects'!$D17</f>
        <v>0</v>
      </c>
      <c r="D23" s="33">
        <f>'[3]Module 1 - aspects'!$E17</f>
        <v>0</v>
      </c>
      <c r="E23" s="20"/>
      <c r="F23" s="20"/>
      <c r="G23" s="20"/>
      <c r="H23" s="20"/>
      <c r="I23" s="36" t="str">
        <f>'[4]Module 1 - Organisational info'!$C$11</f>
        <v>Gottlieb Daimler</v>
      </c>
      <c r="J23" s="37" t="str">
        <f>IFERROR(VLOOKUP(C23,'[4]Module 2 - Operational info'!$B$41:$F$59,2,FALSE),"")</f>
        <v/>
      </c>
      <c r="K23" s="38" t="str">
        <f>IFERROR(VLOOKUP(C23,'[4]Module 2 - Operational info'!$B$41:$F$59,3,FALSE),"")</f>
        <v/>
      </c>
    </row>
    <row r="24" spans="2:11" x14ac:dyDescent="0.25">
      <c r="B24" s="32">
        <f>'[3]Module 1 - aspects'!$C18</f>
        <v>0</v>
      </c>
      <c r="C24" s="33">
        <f>'[3]Module 1 - aspects'!$D18</f>
        <v>0</v>
      </c>
      <c r="D24" s="33">
        <f>'[3]Module 1 - aspects'!$E18</f>
        <v>0</v>
      </c>
      <c r="E24" s="20"/>
      <c r="F24" s="20"/>
      <c r="G24" s="20"/>
      <c r="H24" s="20"/>
      <c r="I24" s="36" t="str">
        <f>'[4]Module 1 - Organisational info'!$C$11</f>
        <v>Gottlieb Daimler</v>
      </c>
      <c r="J24" s="37" t="str">
        <f>IFERROR(VLOOKUP(C24,'[4]Module 2 - Operational info'!$B$41:$F$59,2,FALSE),"")</f>
        <v/>
      </c>
      <c r="K24" s="38" t="str">
        <f>IFERROR(VLOOKUP(C24,'[4]Module 2 - Operational info'!$B$41:$F$59,3,FALSE),"")</f>
        <v/>
      </c>
    </row>
    <row r="25" spans="2:11" x14ac:dyDescent="0.25">
      <c r="B25" s="32">
        <f>'[3]Module 1 - aspects'!$C19</f>
        <v>0</v>
      </c>
      <c r="C25" s="33">
        <f>'[3]Module 1 - aspects'!$D19</f>
        <v>0</v>
      </c>
      <c r="D25" s="33">
        <f>'[3]Module 1 - aspects'!$E19</f>
        <v>0</v>
      </c>
      <c r="E25" s="20"/>
      <c r="F25" s="20"/>
      <c r="G25" s="20"/>
      <c r="H25" s="20"/>
      <c r="I25" s="36" t="str">
        <f>'[4]Module 1 - Organisational info'!$C$11</f>
        <v>Gottlieb Daimler</v>
      </c>
      <c r="J25" s="37" t="str">
        <f>IFERROR(VLOOKUP(C25,'[4]Module 2 - Operational info'!$B$41:$F$59,2,FALSE),"")</f>
        <v/>
      </c>
      <c r="K25" s="38" t="str">
        <f>IFERROR(VLOOKUP(C25,'[4]Module 2 - Operational info'!$B$41:$F$59,3,FALSE),"")</f>
        <v/>
      </c>
    </row>
    <row r="26" spans="2:11" x14ac:dyDescent="0.25">
      <c r="B26" s="32">
        <f>'[3]Module 1 - aspects'!$C20</f>
        <v>0</v>
      </c>
      <c r="C26" s="33">
        <f>'[3]Module 1 - aspects'!$D20</f>
        <v>0</v>
      </c>
      <c r="D26" s="33">
        <f>'[3]Module 1 - aspects'!$E20</f>
        <v>0</v>
      </c>
      <c r="E26" s="20"/>
      <c r="F26" s="20"/>
      <c r="G26" s="20"/>
      <c r="H26" s="20"/>
      <c r="I26" s="36" t="str">
        <f>'[4]Module 1 - Organisational info'!$C$11</f>
        <v>Gottlieb Daimler</v>
      </c>
      <c r="J26" s="37" t="str">
        <f>IFERROR(VLOOKUP(C26,'[4]Module 2 - Operational info'!$B$41:$F$59,2,FALSE),"")</f>
        <v/>
      </c>
      <c r="K26" s="38" t="str">
        <f>IFERROR(VLOOKUP(C26,'[4]Module 2 - Operational info'!$B$41:$F$59,3,FALSE),"")</f>
        <v/>
      </c>
    </row>
    <row r="27" spans="2:11" ht="15.75" x14ac:dyDescent="0.25">
      <c r="B27" s="32">
        <f>'[3]Module 1 - aspects'!$C21</f>
        <v>0</v>
      </c>
      <c r="C27" s="33">
        <f>'[3]Module 1 - aspects'!$D21</f>
        <v>0</v>
      </c>
      <c r="D27" s="33">
        <f>'[3]Module 1 - aspects'!$E21</f>
        <v>0</v>
      </c>
      <c r="E27" s="29"/>
      <c r="F27" s="29"/>
      <c r="G27" s="20"/>
      <c r="H27" s="20"/>
      <c r="I27" s="36" t="str">
        <f>'[4]Module 1 - Organisational info'!$C$11</f>
        <v>Gottlieb Daimler</v>
      </c>
      <c r="J27" s="37" t="str">
        <f>IFERROR(VLOOKUP(C27,'[4]Module 2 - Operational info'!$B$41:$F$59,2,FALSE),"")</f>
        <v/>
      </c>
      <c r="K27" s="38" t="str">
        <f>IFERROR(VLOOKUP(C27,'[4]Module 2 - Operational info'!$B$41:$F$59,3,FALSE),"")</f>
        <v/>
      </c>
    </row>
    <row r="28" spans="2:11" x14ac:dyDescent="0.25">
      <c r="B28" s="32">
        <f>'[3]Module 1 - aspects'!$C22</f>
        <v>0</v>
      </c>
      <c r="C28" s="33">
        <f>'[3]Module 1 - aspects'!$D22</f>
        <v>0</v>
      </c>
      <c r="D28" s="33">
        <f>'[3]Module 1 - aspects'!$E22</f>
        <v>0</v>
      </c>
      <c r="E28" s="20"/>
      <c r="F28" s="20"/>
      <c r="G28" s="20"/>
      <c r="H28" s="20"/>
      <c r="I28" s="36" t="str">
        <f>'[4]Module 1 - Organisational info'!$C$11</f>
        <v>Gottlieb Daimler</v>
      </c>
      <c r="J28" s="37" t="str">
        <f>IFERROR(VLOOKUP(C28,'[4]Module 2 - Operational info'!$B$41:$F$59,2,FALSE),"")</f>
        <v/>
      </c>
      <c r="K28" s="38" t="str">
        <f>IFERROR(VLOOKUP(C28,'[4]Module 2 - Operational info'!$B$41:$F$59,3,FALSE),"")</f>
        <v/>
      </c>
    </row>
    <row r="29" spans="2:11" x14ac:dyDescent="0.25">
      <c r="B29" s="32">
        <f>'[3]Module 1 - aspects'!$C23</f>
        <v>0</v>
      </c>
      <c r="C29" s="33">
        <f>'[3]Module 1 - aspects'!$D23</f>
        <v>0</v>
      </c>
      <c r="D29" s="33">
        <f>'[3]Module 1 - aspects'!$E23</f>
        <v>0</v>
      </c>
      <c r="E29" s="20"/>
      <c r="F29" s="20"/>
      <c r="G29" s="20"/>
      <c r="H29" s="20"/>
      <c r="I29" s="36" t="str">
        <f>'[4]Module 1 - Organisational info'!$C$11</f>
        <v>Gottlieb Daimler</v>
      </c>
      <c r="J29" s="37" t="str">
        <f>IFERROR(VLOOKUP(C29,'[4]Module 2 - Operational info'!$B$41:$F$59,2,FALSE),"")</f>
        <v/>
      </c>
      <c r="K29" s="38" t="str">
        <f>IFERROR(VLOOKUP(C29,'[4]Module 2 - Operational info'!$B$41:$F$59,3,FALSE),"")</f>
        <v/>
      </c>
    </row>
    <row r="30" spans="2:11" x14ac:dyDescent="0.25">
      <c r="B30" s="32">
        <f>'[3]Module 1 - aspects'!$C24</f>
        <v>0</v>
      </c>
      <c r="C30" s="33">
        <f>'[3]Module 1 - aspects'!$D24</f>
        <v>0</v>
      </c>
      <c r="D30" s="33">
        <f>'[3]Module 1 - aspects'!$E24</f>
        <v>0</v>
      </c>
      <c r="E30" s="20"/>
      <c r="F30" s="20"/>
      <c r="G30" s="20"/>
      <c r="H30" s="20"/>
      <c r="I30" s="36" t="str">
        <f>'[4]Module 1 - Organisational info'!$C$11</f>
        <v>Gottlieb Daimler</v>
      </c>
      <c r="J30" s="37" t="str">
        <f>IFERROR(VLOOKUP(C30,'[4]Module 2 - Operational info'!$B$41:$F$59,2,FALSE),"")</f>
        <v/>
      </c>
      <c r="K30" s="38" t="str">
        <f>IFERROR(VLOOKUP(C30,'[4]Module 2 - Operational info'!$B$41:$F$59,3,FALSE),"")</f>
        <v/>
      </c>
    </row>
    <row r="31" spans="2:11" x14ac:dyDescent="0.25">
      <c r="B31" s="32">
        <f>'[3]Module 1 - aspects'!$C25</f>
        <v>0</v>
      </c>
      <c r="C31" s="33">
        <f>'[3]Module 1 - aspects'!$D25</f>
        <v>0</v>
      </c>
      <c r="D31" s="33">
        <f>'[3]Module 1 - aspects'!$E25</f>
        <v>0</v>
      </c>
      <c r="E31" s="20"/>
      <c r="F31" s="20"/>
      <c r="G31" s="20"/>
      <c r="H31" s="20"/>
      <c r="I31" s="36" t="str">
        <f>'[4]Module 1 - Organisational info'!$C$11</f>
        <v>Gottlieb Daimler</v>
      </c>
      <c r="J31" s="37" t="str">
        <f>IFERROR(VLOOKUP(C31,'[4]Module 2 - Operational info'!$B$41:$F$59,2,FALSE),"")</f>
        <v/>
      </c>
      <c r="K31" s="38" t="str">
        <f>IFERROR(VLOOKUP(C31,'[4]Module 2 - Operational info'!$B$41:$F$59,3,FALSE),"")</f>
        <v/>
      </c>
    </row>
    <row r="32" spans="2:11" x14ac:dyDescent="0.25">
      <c r="B32" s="32">
        <f>'[3]Module 1 - aspects'!$C26</f>
        <v>0</v>
      </c>
      <c r="C32" s="33">
        <f>'[3]Module 1 - aspects'!$D26</f>
        <v>0</v>
      </c>
      <c r="D32" s="33">
        <f>'[3]Module 1 - aspects'!$E26</f>
        <v>0</v>
      </c>
      <c r="E32" s="20"/>
      <c r="F32" s="20"/>
      <c r="G32" s="20"/>
      <c r="H32" s="20"/>
      <c r="I32" s="36" t="str">
        <f>'[4]Module 1 - Organisational info'!$C$11</f>
        <v>Gottlieb Daimler</v>
      </c>
      <c r="J32" s="37" t="str">
        <f>IFERROR(VLOOKUP(C32,'[4]Module 2 - Operational info'!$B$41:$F$59,2,FALSE),"")</f>
        <v/>
      </c>
      <c r="K32" s="38" t="str">
        <f>IFERROR(VLOOKUP(C32,'[4]Module 2 - Operational info'!$B$41:$F$59,3,FALSE),"")</f>
        <v/>
      </c>
    </row>
    <row r="33" spans="2:11" ht="15" customHeight="1" x14ac:dyDescent="0.25">
      <c r="B33" s="32">
        <f>'[3]Module 1 - aspects'!$C27</f>
        <v>0</v>
      </c>
      <c r="C33" s="33">
        <f>'[3]Module 1 - aspects'!$D27</f>
        <v>0</v>
      </c>
      <c r="D33" s="33">
        <f>'[3]Module 1 - aspects'!$E27</f>
        <v>0</v>
      </c>
      <c r="E33" s="30"/>
      <c r="F33" s="30"/>
      <c r="G33" s="21"/>
      <c r="H33" s="21"/>
      <c r="I33" s="36" t="str">
        <f>'[4]Module 1 - Organisational info'!$C$11</f>
        <v>Gottlieb Daimler</v>
      </c>
      <c r="J33" s="37" t="str">
        <f>IFERROR(VLOOKUP(C33,'[4]Module 2 - Operational info'!$B$41:$F$59,2,FALSE),"")</f>
        <v/>
      </c>
      <c r="K33" s="38" t="str">
        <f>IFERROR(VLOOKUP(C33,'[4]Module 2 - Operational info'!$B$41:$F$59,3,FALSE),"")</f>
        <v/>
      </c>
    </row>
    <row r="34" spans="2:11" x14ac:dyDescent="0.25">
      <c r="B34" s="32">
        <f>'[3]Module 1 - aspects'!$C28</f>
        <v>0</v>
      </c>
      <c r="C34" s="33">
        <f>'[3]Module 1 - aspects'!$D28</f>
        <v>0</v>
      </c>
      <c r="D34" s="33">
        <f>'[3]Module 1 - aspects'!$E28</f>
        <v>0</v>
      </c>
      <c r="E34" s="21"/>
      <c r="F34" s="21"/>
      <c r="G34" s="21"/>
      <c r="H34" s="21"/>
      <c r="I34" s="36" t="str">
        <f>'[4]Module 1 - Organisational info'!$C$11</f>
        <v>Gottlieb Daimler</v>
      </c>
      <c r="J34" s="37" t="str">
        <f>IFERROR(VLOOKUP(C34,'[4]Module 2 - Operational info'!$B$41:$F$59,2,FALSE),"")</f>
        <v/>
      </c>
      <c r="K34" s="38" t="str">
        <f>IFERROR(VLOOKUP(C34,'[4]Module 2 - Operational info'!$B$41:$F$59,3,FALSE),"")</f>
        <v/>
      </c>
    </row>
    <row r="35" spans="2:11" x14ac:dyDescent="0.25">
      <c r="B35" s="32">
        <f>'[3]Module 1 - aspects'!$C29</f>
        <v>0</v>
      </c>
      <c r="C35" s="33">
        <f>'[3]Module 1 - aspects'!$D29</f>
        <v>0</v>
      </c>
      <c r="D35" s="33">
        <f>'[3]Module 1 - aspects'!$E29</f>
        <v>0</v>
      </c>
      <c r="E35" s="21"/>
      <c r="F35" s="21"/>
      <c r="G35" s="21"/>
      <c r="H35" s="21"/>
      <c r="I35" s="36" t="str">
        <f>'[4]Module 1 - Organisational info'!$C$11</f>
        <v>Gottlieb Daimler</v>
      </c>
      <c r="J35" s="37" t="str">
        <f>IFERROR(VLOOKUP(C35,'[4]Module 2 - Operational info'!$B$41:$F$59,2,FALSE),"")</f>
        <v/>
      </c>
      <c r="K35" s="38" t="str">
        <f>IFERROR(VLOOKUP(C35,'[4]Module 2 - Operational info'!$B$41:$F$59,3,FALSE),"")</f>
        <v/>
      </c>
    </row>
    <row r="36" spans="2:11" ht="15" customHeight="1" x14ac:dyDescent="0.25">
      <c r="B36" s="32">
        <f>'[3]Module 1 - aspects'!$C30</f>
        <v>0</v>
      </c>
      <c r="C36" s="33">
        <f>'[3]Module 1 - aspects'!$D30</f>
        <v>0</v>
      </c>
      <c r="D36" s="33">
        <f>'[3]Module 1 - aspects'!$E30</f>
        <v>0</v>
      </c>
      <c r="E36" s="31"/>
      <c r="F36" s="31"/>
      <c r="G36" s="31"/>
      <c r="H36" s="31"/>
      <c r="I36" s="36" t="str">
        <f>'[4]Module 1 - Organisational info'!$C$11</f>
        <v>Gottlieb Daimler</v>
      </c>
      <c r="J36" s="37" t="str">
        <f>IFERROR(VLOOKUP(C36,'[4]Module 2 - Operational info'!$B$41:$F$59,2,FALSE),"")</f>
        <v/>
      </c>
      <c r="K36" s="38" t="str">
        <f>IFERROR(VLOOKUP(C36,'[4]Module 2 - Operational info'!$B$41:$F$59,3,FALSE),"")</f>
        <v/>
      </c>
    </row>
    <row r="37" spans="2:11" x14ac:dyDescent="0.25">
      <c r="B37" s="32">
        <f>'[3]Module 1 - aspects'!$C31</f>
        <v>0</v>
      </c>
      <c r="C37" s="33">
        <f>'[3]Module 1 - aspects'!$D31</f>
        <v>0</v>
      </c>
      <c r="D37" s="33">
        <f>'[3]Module 1 - aspects'!$E31</f>
        <v>0</v>
      </c>
      <c r="E37" s="31"/>
      <c r="F37" s="31"/>
      <c r="G37" s="31"/>
      <c r="H37" s="31"/>
      <c r="I37" s="36" t="str">
        <f>'[4]Module 1 - Organisational info'!$C$11</f>
        <v>Gottlieb Daimler</v>
      </c>
      <c r="J37" s="37" t="str">
        <f>IFERROR(VLOOKUP(C37,'[4]Module 2 - Operational info'!$B$41:$F$59,2,FALSE),"")</f>
        <v/>
      </c>
      <c r="K37" s="38" t="str">
        <f>IFERROR(VLOOKUP(C37,'[4]Module 2 - Operational info'!$B$41:$F$59,3,FALSE),"")</f>
        <v/>
      </c>
    </row>
    <row r="38" spans="2:11" x14ac:dyDescent="0.25">
      <c r="B38" s="32">
        <f>'[3]Module 1 - aspects'!$C32</f>
        <v>0</v>
      </c>
      <c r="C38" s="33">
        <f>'[3]Module 1 - aspects'!$D32</f>
        <v>0</v>
      </c>
      <c r="D38" s="33">
        <f>'[3]Module 1 - aspects'!$E32</f>
        <v>0</v>
      </c>
      <c r="E38" s="31"/>
      <c r="F38" s="31"/>
      <c r="G38" s="31"/>
      <c r="H38" s="31"/>
      <c r="I38" s="36" t="str">
        <f>'[4]Module 1 - Organisational info'!$C$11</f>
        <v>Gottlieb Daimler</v>
      </c>
      <c r="J38" s="37" t="str">
        <f>IFERROR(VLOOKUP(C38,'[4]Module 2 - Operational info'!$B$41:$F$59,2,FALSE),"")</f>
        <v/>
      </c>
      <c r="K38" s="38" t="str">
        <f>IFERROR(VLOOKUP(C38,'[4]Module 2 - Operational info'!$B$41:$F$59,3,FALSE),"")</f>
        <v/>
      </c>
    </row>
    <row r="39" spans="2:11" ht="15" customHeight="1" x14ac:dyDescent="0.25">
      <c r="B39" s="32">
        <f>'[3]Module 1 - aspects'!$C33</f>
        <v>0</v>
      </c>
      <c r="C39" s="33">
        <f>'[3]Module 1 - aspects'!$D33</f>
        <v>0</v>
      </c>
      <c r="D39" s="33">
        <f>'[3]Module 1 - aspects'!$E33</f>
        <v>0</v>
      </c>
      <c r="E39" s="21"/>
      <c r="F39" s="21"/>
      <c r="G39" s="21"/>
      <c r="H39" s="21"/>
      <c r="I39" s="36" t="str">
        <f>'[4]Module 1 - Organisational info'!$C$11</f>
        <v>Gottlieb Daimler</v>
      </c>
      <c r="J39" s="37" t="str">
        <f>IFERROR(VLOOKUP(C39,'[4]Module 2 - Operational info'!$B$41:$F$59,2,FALSE),"")</f>
        <v/>
      </c>
      <c r="K39" s="38" t="str">
        <f>IFERROR(VLOOKUP(C39,'[4]Module 2 - Operational info'!$B$41:$F$59,3,FALSE),"")</f>
        <v/>
      </c>
    </row>
    <row r="40" spans="2:11" x14ac:dyDescent="0.25">
      <c r="B40" s="32">
        <f>'[3]Module 1 - aspects'!$C34</f>
        <v>0</v>
      </c>
      <c r="C40" s="33">
        <f>'[3]Module 1 - aspects'!$D34</f>
        <v>0</v>
      </c>
      <c r="D40" s="33">
        <f>'[3]Module 1 - aspects'!$E34</f>
        <v>0</v>
      </c>
      <c r="E40" s="21"/>
      <c r="F40" s="21"/>
      <c r="G40" s="21"/>
      <c r="H40" s="21"/>
      <c r="I40" s="36" t="str">
        <f>'[4]Module 1 - Organisational info'!$C$11</f>
        <v>Gottlieb Daimler</v>
      </c>
      <c r="J40" s="37" t="str">
        <f>IFERROR(VLOOKUP(C40,'[4]Module 2 - Operational info'!$B$41:$F$59,2,FALSE),"")</f>
        <v/>
      </c>
      <c r="K40" s="38" t="str">
        <f>IFERROR(VLOOKUP(C40,'[4]Module 2 - Operational info'!$B$41:$F$59,3,FALSE),"")</f>
        <v/>
      </c>
    </row>
    <row r="41" spans="2:11" x14ac:dyDescent="0.25">
      <c r="B41" s="32">
        <f>'[3]Module 1 - aspects'!$C35</f>
        <v>0</v>
      </c>
      <c r="C41" s="33">
        <f>'[3]Module 1 - aspects'!$D35</f>
        <v>0</v>
      </c>
      <c r="D41" s="33">
        <f>'[3]Module 1 - aspects'!$E35</f>
        <v>0</v>
      </c>
      <c r="E41" s="21"/>
      <c r="F41" s="21"/>
      <c r="G41" s="21"/>
      <c r="H41" s="21"/>
      <c r="I41" s="36" t="str">
        <f>'[4]Module 1 - Organisational info'!$C$11</f>
        <v>Gottlieb Daimler</v>
      </c>
      <c r="J41" s="37" t="str">
        <f>IFERROR(VLOOKUP(C41,'[4]Module 2 - Operational info'!$B$41:$F$59,2,FALSE),"")</f>
        <v/>
      </c>
      <c r="K41" s="38" t="str">
        <f>IFERROR(VLOOKUP(C41,'[4]Module 2 - Operational info'!$B$41:$F$59,3,FALSE),"")</f>
        <v/>
      </c>
    </row>
    <row r="42" spans="2:11" ht="15" customHeight="1" x14ac:dyDescent="0.25">
      <c r="B42" s="32">
        <f>'[3]Module 1 - aspects'!$C36</f>
        <v>0</v>
      </c>
      <c r="C42" s="33">
        <f>'[3]Module 1 - aspects'!$D36</f>
        <v>0</v>
      </c>
      <c r="D42" s="33">
        <f>'[3]Module 1 - aspects'!$E36</f>
        <v>0</v>
      </c>
      <c r="E42" s="21"/>
      <c r="F42" s="21"/>
      <c r="G42" s="21"/>
      <c r="H42" s="21"/>
      <c r="I42" s="36" t="str">
        <f>'[4]Module 1 - Organisational info'!$C$11</f>
        <v>Gottlieb Daimler</v>
      </c>
      <c r="J42" s="37" t="str">
        <f>IFERROR(VLOOKUP(C42,'[4]Module 2 - Operational info'!$B$41:$F$59,2,FALSE),"")</f>
        <v/>
      </c>
      <c r="K42" s="38" t="str">
        <f>IFERROR(VLOOKUP(C42,'[4]Module 2 - Operational info'!$B$41:$F$59,3,FALSE),"")</f>
        <v/>
      </c>
    </row>
    <row r="43" spans="2:11" x14ac:dyDescent="0.25">
      <c r="B43" s="32">
        <f>'[3]Module 1 - aspects'!$C37</f>
        <v>0</v>
      </c>
      <c r="C43" s="33">
        <f>'[3]Module 1 - aspects'!$D37</f>
        <v>0</v>
      </c>
      <c r="D43" s="33">
        <f>'[3]Module 1 - aspects'!$E37</f>
        <v>0</v>
      </c>
      <c r="E43" s="21"/>
      <c r="F43" s="21"/>
      <c r="G43" s="21"/>
      <c r="H43" s="21"/>
      <c r="I43" s="36" t="str">
        <f>'[4]Module 1 - Organisational info'!$C$11</f>
        <v>Gottlieb Daimler</v>
      </c>
      <c r="J43" s="37" t="str">
        <f>IFERROR(VLOOKUP(C43,'[4]Module 2 - Operational info'!$B$41:$F$59,2,FALSE),"")</f>
        <v/>
      </c>
      <c r="K43" s="38" t="str">
        <f>IFERROR(VLOOKUP(C43,'[4]Module 2 - Operational info'!$B$41:$F$59,3,FALSE),"")</f>
        <v/>
      </c>
    </row>
    <row r="44" spans="2:11" x14ac:dyDescent="0.25">
      <c r="B44" s="32">
        <f>'[3]Module 1 - aspects'!$C38</f>
        <v>0</v>
      </c>
      <c r="C44" s="33">
        <f>'[3]Module 1 - aspects'!$D38</f>
        <v>0</v>
      </c>
      <c r="D44" s="33">
        <f>'[3]Module 1 - aspects'!$E38</f>
        <v>0</v>
      </c>
      <c r="E44" s="21"/>
      <c r="F44" s="21"/>
      <c r="G44" s="21"/>
      <c r="H44" s="21"/>
      <c r="I44" s="36" t="str">
        <f>'[4]Module 1 - Organisational info'!$C$11</f>
        <v>Gottlieb Daimler</v>
      </c>
      <c r="J44" s="37" t="str">
        <f>IFERROR(VLOOKUP(C44,'[4]Module 2 - Operational info'!$B$41:$F$59,2,FALSE),"")</f>
        <v/>
      </c>
      <c r="K44" s="38" t="str">
        <f>IFERROR(VLOOKUP(C44,'[4]Module 2 - Operational info'!$B$41:$F$59,3,FALSE),"")</f>
        <v/>
      </c>
    </row>
    <row r="45" spans="2:11" ht="15" customHeight="1" x14ac:dyDescent="0.25">
      <c r="B45" s="32">
        <f>'[3]Module 1 - aspects'!$C39</f>
        <v>0</v>
      </c>
      <c r="C45" s="33">
        <f>'[3]Module 1 - aspects'!$D39</f>
        <v>0</v>
      </c>
      <c r="D45" s="33">
        <f>'[3]Module 1 - aspects'!$E39</f>
        <v>0</v>
      </c>
      <c r="E45" s="31"/>
      <c r="F45" s="31"/>
      <c r="G45" s="31"/>
      <c r="H45" s="31"/>
      <c r="I45" s="36" t="str">
        <f>'[4]Module 1 - Organisational info'!$C$11</f>
        <v>Gottlieb Daimler</v>
      </c>
      <c r="J45" s="37" t="str">
        <f>IFERROR(VLOOKUP(C45,'[4]Module 2 - Operational info'!$B$41:$F$59,2,FALSE),"")</f>
        <v/>
      </c>
      <c r="K45" s="38" t="str">
        <f>IFERROR(VLOOKUP(C45,'[4]Module 2 - Operational info'!$B$41:$F$59,3,FALSE),"")</f>
        <v/>
      </c>
    </row>
    <row r="46" spans="2:11" x14ac:dyDescent="0.25">
      <c r="B46" s="32">
        <f>'[3]Module 1 - aspects'!$C40</f>
        <v>0</v>
      </c>
      <c r="C46" s="33">
        <f>'[3]Module 1 - aspects'!$D40</f>
        <v>0</v>
      </c>
      <c r="D46" s="33">
        <f>'[3]Module 1 - aspects'!$E40</f>
        <v>0</v>
      </c>
      <c r="E46" s="31"/>
      <c r="F46" s="31"/>
      <c r="G46" s="31"/>
      <c r="H46" s="31"/>
      <c r="I46" s="36" t="str">
        <f>'[4]Module 1 - Organisational info'!$C$11</f>
        <v>Gottlieb Daimler</v>
      </c>
      <c r="J46" s="37" t="str">
        <f>IFERROR(VLOOKUP(C46,'[4]Module 2 - Operational info'!$B$41:$F$59,2,FALSE),"")</f>
        <v/>
      </c>
      <c r="K46" s="38" t="str">
        <f>IFERROR(VLOOKUP(C46,'[4]Module 2 - Operational info'!$B$41:$F$59,3,FALSE),"")</f>
        <v/>
      </c>
    </row>
    <row r="47" spans="2:11" x14ac:dyDescent="0.25">
      <c r="B47" s="32">
        <f>'[3]Module 1 - aspects'!$C41</f>
        <v>0</v>
      </c>
      <c r="C47" s="33">
        <f>'[3]Module 1 - aspects'!$D41</f>
        <v>0</v>
      </c>
      <c r="D47" s="33">
        <f>'[3]Module 1 - aspects'!$E41</f>
        <v>0</v>
      </c>
      <c r="E47" s="31"/>
      <c r="F47" s="31"/>
      <c r="G47" s="31"/>
      <c r="H47" s="31"/>
      <c r="I47" s="36" t="str">
        <f>'[4]Module 1 - Organisational info'!$C$11</f>
        <v>Gottlieb Daimler</v>
      </c>
      <c r="J47" s="37" t="str">
        <f>IFERROR(VLOOKUP(C47,'[4]Module 2 - Operational info'!$B$41:$F$59,2,FALSE),"")</f>
        <v/>
      </c>
      <c r="K47" s="38" t="str">
        <f>IFERROR(VLOOKUP(C47,'[4]Module 2 - Operational info'!$B$41:$F$59,3,FALSE),"")</f>
        <v/>
      </c>
    </row>
    <row r="48" spans="2:11" ht="15" customHeight="1" x14ac:dyDescent="0.25">
      <c r="B48" s="32">
        <f>'[3]Module 1 - aspects'!$C42</f>
        <v>0</v>
      </c>
      <c r="C48" s="33">
        <f>'[3]Module 1 - aspects'!$D42</f>
        <v>0</v>
      </c>
      <c r="D48" s="33">
        <f>'[3]Module 1 - aspects'!$E42</f>
        <v>0</v>
      </c>
      <c r="E48" s="22"/>
      <c r="F48" s="22"/>
      <c r="G48" s="22"/>
      <c r="H48" s="22"/>
      <c r="I48" s="36" t="str">
        <f>'[4]Module 1 - Organisational info'!$C$11</f>
        <v>Gottlieb Daimler</v>
      </c>
      <c r="J48" s="37" t="str">
        <f>IFERROR(VLOOKUP(C48,'[4]Module 2 - Operational info'!$B$41:$F$59,2,FALSE),"")</f>
        <v/>
      </c>
      <c r="K48" s="38" t="str">
        <f>IFERROR(VLOOKUP(C48,'[4]Module 2 - Operational info'!$B$41:$F$59,3,FALSE),"")</f>
        <v/>
      </c>
    </row>
    <row r="49" spans="2:11" x14ac:dyDescent="0.25">
      <c r="B49" s="32">
        <f>'[3]Module 1 - aspects'!$C43</f>
        <v>0</v>
      </c>
      <c r="C49" s="33">
        <f>'[3]Module 1 - aspects'!$D43</f>
        <v>0</v>
      </c>
      <c r="D49" s="33">
        <f>'[3]Module 1 - aspects'!$E43</f>
        <v>0</v>
      </c>
      <c r="E49" s="22"/>
      <c r="F49" s="22"/>
      <c r="G49" s="22"/>
      <c r="H49" s="22"/>
      <c r="I49" s="36" t="str">
        <f>'[4]Module 1 - Organisational info'!$C$11</f>
        <v>Gottlieb Daimler</v>
      </c>
      <c r="J49" s="37" t="str">
        <f>IFERROR(VLOOKUP(C49,'[4]Module 2 - Operational info'!$B$41:$F$59,2,FALSE),"")</f>
        <v/>
      </c>
      <c r="K49" s="38" t="str">
        <f>IFERROR(VLOOKUP(C49,'[4]Module 2 - Operational info'!$B$41:$F$59,3,FALSE),"")</f>
        <v/>
      </c>
    </row>
    <row r="50" spans="2:11" x14ac:dyDescent="0.25">
      <c r="B50" s="32">
        <f>'[3]Module 1 - aspects'!$C44</f>
        <v>0</v>
      </c>
      <c r="C50" s="33">
        <f>'[3]Module 1 - aspects'!$D44</f>
        <v>0</v>
      </c>
      <c r="D50" s="33">
        <f>'[3]Module 1 - aspects'!$E44</f>
        <v>0</v>
      </c>
      <c r="E50" s="22"/>
      <c r="F50" s="22"/>
      <c r="G50" s="22"/>
      <c r="H50" s="22"/>
      <c r="I50" s="36" t="str">
        <f>'[4]Module 1 - Organisational info'!$C$11</f>
        <v>Gottlieb Daimler</v>
      </c>
      <c r="J50" s="37" t="str">
        <f>IFERROR(VLOOKUP(C50,'[4]Module 2 - Operational info'!$B$41:$F$59,2,FALSE),"")</f>
        <v/>
      </c>
      <c r="K50" s="38" t="str">
        <f>IFERROR(VLOOKUP(C50,'[4]Module 2 - Operational info'!$B$41:$F$59,3,FALSE),"")</f>
        <v/>
      </c>
    </row>
    <row r="51" spans="2:11" ht="15" customHeight="1" x14ac:dyDescent="0.25">
      <c r="B51" s="32">
        <f>'[3]Module 1 - aspects'!$C45</f>
        <v>0</v>
      </c>
      <c r="C51" s="33">
        <f>'[3]Module 1 - aspects'!$D45</f>
        <v>0</v>
      </c>
      <c r="D51" s="33">
        <f>'[3]Module 1 - aspects'!$E45</f>
        <v>0</v>
      </c>
      <c r="E51" s="22"/>
      <c r="F51" s="22"/>
      <c r="G51" s="22"/>
      <c r="H51" s="22"/>
      <c r="I51" s="36" t="str">
        <f>'[4]Module 1 - Organisational info'!$C$11</f>
        <v>Gottlieb Daimler</v>
      </c>
      <c r="J51" s="37" t="str">
        <f>IFERROR(VLOOKUP(C51,'[4]Module 2 - Operational info'!$B$41:$F$59,2,FALSE),"")</f>
        <v/>
      </c>
      <c r="K51" s="38" t="str">
        <f>IFERROR(VLOOKUP(C51,'[4]Module 2 - Operational info'!$B$41:$F$59,3,FALSE),"")</f>
        <v/>
      </c>
    </row>
    <row r="52" spans="2:11" x14ac:dyDescent="0.25">
      <c r="B52" s="32">
        <f>'[3]Module 1 - aspects'!$C46</f>
        <v>0</v>
      </c>
      <c r="C52" s="33">
        <f>'[3]Module 1 - aspects'!$D46</f>
        <v>0</v>
      </c>
      <c r="D52" s="33">
        <f>'[3]Module 1 - aspects'!$E46</f>
        <v>0</v>
      </c>
      <c r="E52" s="22"/>
      <c r="F52" s="22"/>
      <c r="G52" s="22"/>
      <c r="H52" s="22"/>
      <c r="I52" s="36" t="str">
        <f>'[4]Module 1 - Organisational info'!$C$11</f>
        <v>Gottlieb Daimler</v>
      </c>
      <c r="J52" s="37" t="str">
        <f>IFERROR(VLOOKUP(C52,'[4]Module 2 - Operational info'!$B$41:$F$59,2,FALSE),"")</f>
        <v/>
      </c>
      <c r="K52" s="38" t="str">
        <f>IFERROR(VLOOKUP(C52,'[4]Module 2 - Operational info'!$B$41:$F$59,3,FALSE),"")</f>
        <v/>
      </c>
    </row>
    <row r="53" spans="2:11" x14ac:dyDescent="0.25">
      <c r="B53" s="32">
        <f>'[3]Module 1 - aspects'!$C47</f>
        <v>0</v>
      </c>
      <c r="C53" s="33">
        <f>'[3]Module 1 - aspects'!$D47</f>
        <v>0</v>
      </c>
      <c r="D53" s="33">
        <f>'[3]Module 1 - aspects'!$E47</f>
        <v>0</v>
      </c>
      <c r="E53" s="22"/>
      <c r="F53" s="22"/>
      <c r="G53" s="22"/>
      <c r="H53" s="22"/>
      <c r="I53" s="36" t="str">
        <f>'[4]Module 1 - Organisational info'!$C$11</f>
        <v>Gottlieb Daimler</v>
      </c>
      <c r="J53" s="37" t="str">
        <f>IFERROR(VLOOKUP(C53,'[4]Module 2 - Operational info'!$B$41:$F$59,2,FALSE),"")</f>
        <v/>
      </c>
      <c r="K53" s="38" t="str">
        <f>IFERROR(VLOOKUP(C53,'[4]Module 2 - Operational info'!$B$41:$F$59,3,FALSE),"")</f>
        <v/>
      </c>
    </row>
    <row r="54" spans="2:11" x14ac:dyDescent="0.25">
      <c r="B54" s="32">
        <f>'[3]Module 1 - aspects'!$C48</f>
        <v>0</v>
      </c>
      <c r="C54" s="33">
        <f>'[3]Module 1 - aspects'!$D48</f>
        <v>0</v>
      </c>
      <c r="D54" s="33">
        <f>'[3]Module 1 - aspects'!$E48</f>
        <v>0</v>
      </c>
      <c r="E54" s="1"/>
      <c r="F54" s="1"/>
      <c r="G54" s="1"/>
      <c r="H54" s="1"/>
      <c r="I54" s="36" t="str">
        <f>'[4]Module 1 - Organisational info'!$C$11</f>
        <v>Gottlieb Daimler</v>
      </c>
      <c r="J54" s="37" t="str">
        <f>IFERROR(VLOOKUP(C54,'[4]Module 2 - Operational info'!$B$41:$F$59,2,FALSE),"")</f>
        <v/>
      </c>
      <c r="K54" s="38" t="str">
        <f>IFERROR(VLOOKUP(C54,'[4]Module 2 - Operational info'!$B$41:$F$59,3,FALSE),"")</f>
        <v/>
      </c>
    </row>
    <row r="55" spans="2:11" x14ac:dyDescent="0.25">
      <c r="B55" s="32">
        <f>'[3]Module 1 - aspects'!$C49</f>
        <v>0</v>
      </c>
      <c r="C55" s="33">
        <f>'[3]Module 1 - aspects'!$D49</f>
        <v>0</v>
      </c>
      <c r="D55" s="33">
        <f>'[3]Module 1 - aspects'!$E49</f>
        <v>0</v>
      </c>
      <c r="E55" s="1"/>
      <c r="F55" s="1"/>
      <c r="G55" s="1"/>
      <c r="H55" s="1"/>
      <c r="I55" s="36" t="str">
        <f>'[4]Module 1 - Organisational info'!$C$11</f>
        <v>Gottlieb Daimler</v>
      </c>
      <c r="J55" s="37" t="str">
        <f>IFERROR(VLOOKUP(C55,'[4]Module 2 - Operational info'!$B$41:$F$59,2,FALSE),"")</f>
        <v/>
      </c>
      <c r="K55" s="38" t="str">
        <f>IFERROR(VLOOKUP(C55,'[4]Module 2 - Operational info'!$B$41:$F$59,3,FALSE),"")</f>
        <v/>
      </c>
    </row>
    <row r="56" spans="2:11" x14ac:dyDescent="0.25">
      <c r="B56" s="32">
        <f>'[3]Module 1 - aspects'!$C50</f>
        <v>0</v>
      </c>
      <c r="C56" s="33">
        <f>'[3]Module 1 - aspects'!$D50</f>
        <v>0</v>
      </c>
      <c r="D56" s="33">
        <f>'[3]Module 1 - aspects'!$E50</f>
        <v>0</v>
      </c>
      <c r="E56" s="1"/>
      <c r="F56" s="1"/>
      <c r="G56" s="1"/>
      <c r="H56" s="1"/>
      <c r="I56" s="36" t="str">
        <f>'[4]Module 1 - Organisational info'!$C$11</f>
        <v>Gottlieb Daimler</v>
      </c>
      <c r="J56" s="37" t="str">
        <f>IFERROR(VLOOKUP(C56,'[4]Module 2 - Operational info'!$B$41:$F$59,2,FALSE),"")</f>
        <v/>
      </c>
      <c r="K56" s="38" t="str">
        <f>IFERROR(VLOOKUP(C56,'[4]Module 2 - Operational info'!$B$41:$F$59,3,FALSE),"")</f>
        <v/>
      </c>
    </row>
    <row r="57" spans="2:11" x14ac:dyDescent="0.25">
      <c r="B57" s="32">
        <f>'[3]Module 1 - aspects'!$C51</f>
        <v>0</v>
      </c>
      <c r="C57" s="33">
        <f>'[3]Module 1 - aspects'!$D51</f>
        <v>0</v>
      </c>
      <c r="D57" s="33">
        <f>'[3]Module 1 - aspects'!$E51</f>
        <v>0</v>
      </c>
      <c r="E57" s="1"/>
      <c r="F57" s="1"/>
      <c r="G57" s="1"/>
      <c r="H57" s="1"/>
      <c r="I57" s="36" t="str">
        <f>'[4]Module 1 - Organisational info'!$C$11</f>
        <v>Gottlieb Daimler</v>
      </c>
      <c r="J57" s="37" t="str">
        <f>IFERROR(VLOOKUP(C57,'[4]Module 2 - Operational info'!$B$41:$F$59,2,FALSE),"")</f>
        <v/>
      </c>
      <c r="K57" s="38" t="str">
        <f>IFERROR(VLOOKUP(C57,'[4]Module 2 - Operational info'!$B$41:$F$59,3,FALSE),"")</f>
        <v/>
      </c>
    </row>
    <row r="58" spans="2:11" x14ac:dyDescent="0.25">
      <c r="B58" s="32">
        <f>'[3]Module 1 - aspects'!$C52</f>
        <v>0</v>
      </c>
      <c r="C58" s="33">
        <f>'[3]Module 1 - aspects'!$D52</f>
        <v>0</v>
      </c>
      <c r="D58" s="33">
        <f>'[3]Module 1 - aspects'!$E52</f>
        <v>0</v>
      </c>
      <c r="E58" s="1"/>
      <c r="F58" s="1"/>
      <c r="G58" s="1"/>
      <c r="H58" s="1"/>
      <c r="I58" s="36" t="str">
        <f>'[4]Module 1 - Organisational info'!$C$11</f>
        <v>Gottlieb Daimler</v>
      </c>
      <c r="J58" s="37" t="str">
        <f>IFERROR(VLOOKUP(C58,'[4]Module 2 - Operational info'!$B$41:$F$59,2,FALSE),"")</f>
        <v/>
      </c>
      <c r="K58" s="38" t="str">
        <f>IFERROR(VLOOKUP(C58,'[4]Module 2 - Operational info'!$B$41:$F$59,3,FALSE),"")</f>
        <v/>
      </c>
    </row>
    <row r="59" spans="2:11" ht="15.75" thickBot="1" x14ac:dyDescent="0.3">
      <c r="B59" s="34">
        <f>'[3]Module 1 - aspects'!$C53</f>
        <v>0</v>
      </c>
      <c r="C59" s="35">
        <f>'[3]Module 1 - aspects'!$D53</f>
        <v>0</v>
      </c>
      <c r="D59" s="35">
        <f>'[3]Module 1 - aspects'!$E53</f>
        <v>0</v>
      </c>
      <c r="E59" s="23"/>
      <c r="F59" s="23"/>
      <c r="G59" s="23"/>
      <c r="H59" s="23"/>
      <c r="I59" s="39" t="str">
        <f>'[4]Module 1 - Organisational info'!$C$11</f>
        <v>Gottlieb Daimler</v>
      </c>
      <c r="J59" s="40" t="str">
        <f>IFERROR(VLOOKUP(C59,'[4]Module 2 - Operational info'!$B$41:$F$59,2,FALSE),"")</f>
        <v/>
      </c>
      <c r="K59" s="41" t="str">
        <f>IFERROR(VLOOKUP(C59,'[4]Module 2 - Operational info'!$B$41:$F$59,3,FALSE),"")</f>
        <v/>
      </c>
    </row>
    <row r="60" spans="2:11" x14ac:dyDescent="0.25">
      <c r="B60" s="17"/>
      <c r="C60" s="17"/>
      <c r="D60" s="17"/>
      <c r="E60" s="17"/>
      <c r="F60" s="17"/>
      <c r="G60" s="17"/>
      <c r="H60" s="17"/>
      <c r="I60" s="17"/>
      <c r="J60" s="18"/>
      <c r="K60" s="18"/>
    </row>
    <row r="61" spans="2:11" x14ac:dyDescent="0.25">
      <c r="B61" s="17"/>
      <c r="C61" s="17"/>
      <c r="D61" s="17"/>
      <c r="E61" s="17"/>
      <c r="F61" s="17"/>
      <c r="G61" s="17"/>
      <c r="H61" s="17"/>
      <c r="I61" s="17"/>
      <c r="J61" s="18"/>
      <c r="K61" s="18"/>
    </row>
  </sheetData>
  <autoFilter ref="B13:K59">
    <filterColumn colId="3" showButton="0"/>
    <filterColumn colId="4" showButton="0"/>
    <filterColumn colId="5" showButton="0"/>
  </autoFilter>
  <mergeCells count="1">
    <mergeCell ref="E13:H13"/>
  </mergeCells>
  <pageMargins left="0.70866141732283472" right="0.70866141732283472" top="0.78740157480314965" bottom="0.78740157480314965" header="0.31496062992125984" footer="0.31496062992125984"/>
  <pageSetup paperSize="9" scale="5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'Drop-down'!$B$5:$B$7</xm:f>
          </x14:formula1>
          <xm:sqref>G15:G59</xm:sqref>
        </x14:dataValidation>
        <x14:dataValidation type="list" allowBlank="1" showInputMessage="1" showErrorMessage="1">
          <x14:formula1>
            <xm:f>'Drop-down'!$B$9:$B$10</xm:f>
          </x14:formula1>
          <xm:sqref>H15:H59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3"/>
  <sheetViews>
    <sheetView zoomScale="80" zoomScaleNormal="80" workbookViewId="0">
      <selection activeCell="J16" sqref="J16"/>
    </sheetView>
  </sheetViews>
  <sheetFormatPr defaultColWidth="11.42578125" defaultRowHeight="15" x14ac:dyDescent="0.2"/>
  <cols>
    <col min="1" max="1" width="11.42578125" style="42"/>
    <col min="2" max="2" width="7" style="42" customWidth="1"/>
    <col min="3" max="3" width="16.5703125" style="42" customWidth="1"/>
    <col min="4" max="4" width="44.140625" style="42" customWidth="1"/>
    <col min="5" max="5" width="20.7109375" style="43" customWidth="1"/>
    <col min="6" max="12" width="20.7109375" style="42" customWidth="1"/>
    <col min="13" max="16384" width="11.42578125" style="42"/>
  </cols>
  <sheetData>
    <row r="1" spans="2:17" ht="15.75" thickBot="1" x14ac:dyDescent="0.25"/>
    <row r="2" spans="2:17" ht="44.25" customHeight="1" thickBot="1" x14ac:dyDescent="0.25">
      <c r="C2" s="104" t="s">
        <v>128</v>
      </c>
      <c r="D2" s="105"/>
      <c r="E2" s="105"/>
      <c r="F2" s="105"/>
      <c r="G2" s="105"/>
      <c r="H2" s="105"/>
      <c r="I2" s="105"/>
      <c r="J2" s="105"/>
      <c r="K2" s="105"/>
      <c r="L2" s="106"/>
      <c r="O2" s="98" t="s">
        <v>152</v>
      </c>
      <c r="P2" s="99"/>
      <c r="Q2" s="100"/>
    </row>
    <row r="3" spans="2:17" ht="24" customHeight="1" x14ac:dyDescent="0.25">
      <c r="C3" s="44"/>
    </row>
    <row r="4" spans="2:17" ht="15.75" x14ac:dyDescent="0.25">
      <c r="C4" s="44"/>
    </row>
    <row r="5" spans="2:17" x14ac:dyDescent="0.2">
      <c r="E5" s="42"/>
    </row>
    <row r="6" spans="2:17" x14ac:dyDescent="0.2">
      <c r="E6" s="42"/>
    </row>
    <row r="7" spans="2:17" ht="30" customHeight="1" x14ac:dyDescent="0.2">
      <c r="C7" s="45"/>
      <c r="D7" s="46"/>
      <c r="E7" s="47"/>
      <c r="F7" s="46"/>
      <c r="G7" s="46"/>
      <c r="H7" s="46"/>
      <c r="I7" s="46"/>
      <c r="J7" s="46"/>
      <c r="K7" s="46"/>
      <c r="L7" s="46"/>
    </row>
    <row r="8" spans="2:17" ht="27.75" customHeight="1" x14ac:dyDescent="0.2">
      <c r="C8" s="45"/>
      <c r="D8" s="46"/>
      <c r="E8" s="47"/>
      <c r="F8" s="46"/>
      <c r="G8" s="46"/>
      <c r="H8" s="46"/>
      <c r="I8" s="46"/>
      <c r="J8" s="46"/>
      <c r="K8" s="46"/>
      <c r="L8" s="46"/>
    </row>
    <row r="9" spans="2:17" ht="27.75" customHeight="1" x14ac:dyDescent="0.2">
      <c r="C9" s="45"/>
      <c r="D9" s="46"/>
      <c r="E9" s="47"/>
      <c r="F9" s="46"/>
      <c r="G9" s="46"/>
      <c r="H9" s="46"/>
      <c r="I9" s="46"/>
      <c r="J9" s="46"/>
      <c r="K9" s="46"/>
      <c r="L9" s="46"/>
    </row>
    <row r="10" spans="2:17" ht="26.25" customHeight="1" x14ac:dyDescent="0.2">
      <c r="C10" s="45"/>
      <c r="D10" s="46"/>
      <c r="E10" s="47"/>
      <c r="F10" s="46"/>
      <c r="G10" s="46"/>
      <c r="H10" s="46"/>
      <c r="I10" s="46"/>
      <c r="J10" s="46"/>
      <c r="K10" s="46"/>
      <c r="L10" s="46"/>
    </row>
    <row r="11" spans="2:17" ht="21.75" customHeight="1" x14ac:dyDescent="0.2">
      <c r="C11" s="45"/>
      <c r="D11" s="46"/>
      <c r="E11" s="47"/>
      <c r="F11" s="46"/>
      <c r="G11" s="46"/>
      <c r="H11" s="46"/>
      <c r="I11" s="46"/>
      <c r="J11" s="46"/>
      <c r="K11" s="46"/>
      <c r="L11" s="46"/>
    </row>
    <row r="12" spans="2:17" ht="21" customHeight="1" x14ac:dyDescent="0.2">
      <c r="C12" s="45"/>
      <c r="D12" s="46"/>
      <c r="E12" s="47"/>
      <c r="F12" s="46"/>
      <c r="G12" s="46"/>
      <c r="H12" s="46"/>
      <c r="I12" s="46"/>
      <c r="J12" s="46"/>
      <c r="K12" s="46"/>
      <c r="L12" s="46"/>
    </row>
    <row r="13" spans="2:17" ht="27" customHeight="1" x14ac:dyDescent="0.2">
      <c r="E13" s="42"/>
    </row>
    <row r="14" spans="2:17" ht="49.5" customHeight="1" thickBot="1" x14ac:dyDescent="0.3">
      <c r="D14" s="48"/>
      <c r="E14" s="6" t="s">
        <v>114</v>
      </c>
      <c r="F14" s="3"/>
      <c r="G14" s="2"/>
      <c r="H14" s="7" t="s">
        <v>91</v>
      </c>
      <c r="I14" s="7" t="s">
        <v>120</v>
      </c>
      <c r="J14" s="8" t="s">
        <v>115</v>
      </c>
      <c r="K14" s="4" t="s">
        <v>90</v>
      </c>
      <c r="L14" s="5" t="s">
        <v>116</v>
      </c>
    </row>
    <row r="15" spans="2:17" ht="47.25" customHeight="1" x14ac:dyDescent="0.25">
      <c r="B15" s="101" t="s">
        <v>130</v>
      </c>
      <c r="C15" s="49" t="s">
        <v>50</v>
      </c>
      <c r="D15" s="50" t="s">
        <v>43</v>
      </c>
      <c r="E15" s="10" t="s">
        <v>32</v>
      </c>
      <c r="F15" s="9"/>
      <c r="G15" s="9"/>
      <c r="H15" s="9"/>
      <c r="I15" s="9"/>
      <c r="J15" s="9"/>
      <c r="K15" s="9"/>
      <c r="L15" s="9"/>
    </row>
    <row r="16" spans="2:17" ht="50.1" customHeight="1" x14ac:dyDescent="0.25">
      <c r="B16" s="102"/>
      <c r="C16" s="51" t="s">
        <v>50</v>
      </c>
      <c r="D16" s="52" t="s">
        <v>166</v>
      </c>
      <c r="E16" s="9"/>
      <c r="F16" s="10" t="s">
        <v>33</v>
      </c>
      <c r="G16" s="9"/>
      <c r="H16" s="9"/>
      <c r="I16" s="9"/>
      <c r="J16" s="9"/>
      <c r="K16" s="9"/>
      <c r="L16" s="9"/>
    </row>
    <row r="17" spans="2:12" ht="50.1" customHeight="1" x14ac:dyDescent="0.25">
      <c r="B17" s="102"/>
      <c r="C17" s="51" t="s">
        <v>50</v>
      </c>
      <c r="D17" s="52" t="s">
        <v>18</v>
      </c>
      <c r="E17" s="9"/>
      <c r="F17" s="9"/>
      <c r="G17" s="10" t="s">
        <v>32</v>
      </c>
      <c r="H17" s="9"/>
      <c r="I17" s="9"/>
      <c r="J17" s="9"/>
      <c r="K17" s="9"/>
      <c r="L17" s="9"/>
    </row>
    <row r="18" spans="2:12" ht="50.1" customHeight="1" x14ac:dyDescent="0.25">
      <c r="B18" s="102"/>
      <c r="C18" s="51" t="s">
        <v>50</v>
      </c>
      <c r="D18" s="52" t="s">
        <v>28</v>
      </c>
      <c r="E18" s="9"/>
      <c r="F18" s="9"/>
      <c r="G18" s="10" t="s">
        <v>32</v>
      </c>
      <c r="H18" s="10" t="s">
        <v>33</v>
      </c>
      <c r="I18" s="9"/>
      <c r="J18" s="9"/>
      <c r="K18" s="9"/>
      <c r="L18" s="9"/>
    </row>
    <row r="19" spans="2:12" ht="50.1" customHeight="1" x14ac:dyDescent="0.25">
      <c r="B19" s="102"/>
      <c r="C19" s="51" t="s">
        <v>50</v>
      </c>
      <c r="D19" s="52" t="s">
        <v>19</v>
      </c>
      <c r="E19" s="9"/>
      <c r="F19" s="10" t="s">
        <v>32</v>
      </c>
      <c r="G19" s="9"/>
      <c r="H19" s="10" t="s">
        <v>142</v>
      </c>
      <c r="I19" s="9"/>
      <c r="J19" s="9"/>
      <c r="K19" s="9"/>
      <c r="L19" s="9"/>
    </row>
    <row r="20" spans="2:12" ht="50.1" customHeight="1" x14ac:dyDescent="0.25">
      <c r="B20" s="102"/>
      <c r="C20" s="51" t="s">
        <v>50</v>
      </c>
      <c r="D20" s="52" t="s">
        <v>20</v>
      </c>
      <c r="E20" s="9"/>
      <c r="F20" s="9"/>
      <c r="G20" s="10" t="s">
        <v>32</v>
      </c>
      <c r="H20" s="9"/>
      <c r="I20" s="9"/>
      <c r="J20" s="9"/>
      <c r="K20" s="9"/>
      <c r="L20" s="9"/>
    </row>
    <row r="21" spans="2:12" ht="50.1" customHeight="1" x14ac:dyDescent="0.25">
      <c r="B21" s="102"/>
      <c r="C21" s="51" t="s">
        <v>50</v>
      </c>
      <c r="D21" s="52" t="s">
        <v>21</v>
      </c>
      <c r="E21" s="9"/>
      <c r="F21" s="9"/>
      <c r="G21" s="10" t="s">
        <v>32</v>
      </c>
      <c r="H21" s="9"/>
      <c r="I21" s="9"/>
      <c r="J21" s="9"/>
      <c r="K21" s="9"/>
      <c r="L21" s="9"/>
    </row>
    <row r="22" spans="2:12" ht="42.75" customHeight="1" x14ac:dyDescent="0.25">
      <c r="B22" s="102"/>
      <c r="C22" s="51" t="s">
        <v>76</v>
      </c>
      <c r="D22" s="52" t="s">
        <v>92</v>
      </c>
      <c r="E22" s="9"/>
      <c r="F22" s="9"/>
      <c r="G22" s="10" t="s">
        <v>32</v>
      </c>
      <c r="H22" s="9"/>
      <c r="I22" s="9"/>
      <c r="J22" s="9"/>
      <c r="K22" s="10" t="s">
        <v>30</v>
      </c>
      <c r="L22" s="9"/>
    </row>
    <row r="23" spans="2:12" ht="50.1" customHeight="1" x14ac:dyDescent="0.25">
      <c r="B23" s="102"/>
      <c r="C23" s="51" t="s">
        <v>50</v>
      </c>
      <c r="D23" s="52" t="s">
        <v>45</v>
      </c>
      <c r="E23" s="9"/>
      <c r="F23" s="10" t="s">
        <v>32</v>
      </c>
      <c r="G23" s="9"/>
      <c r="H23" s="10" t="s">
        <v>142</v>
      </c>
      <c r="I23" s="9"/>
      <c r="J23" s="9"/>
      <c r="K23" s="9"/>
      <c r="L23" s="9"/>
    </row>
    <row r="24" spans="2:12" ht="62.25" customHeight="1" thickBot="1" x14ac:dyDescent="0.3">
      <c r="B24" s="103"/>
      <c r="C24" s="53" t="s">
        <v>50</v>
      </c>
      <c r="D24" s="52" t="s">
        <v>16</v>
      </c>
      <c r="E24" s="9"/>
      <c r="F24" s="9"/>
      <c r="G24" s="10" t="s">
        <v>32</v>
      </c>
      <c r="H24" s="9"/>
      <c r="I24" s="9"/>
      <c r="J24" s="9"/>
      <c r="K24" s="9"/>
      <c r="L24" s="9"/>
    </row>
    <row r="25" spans="2:12" ht="50.1" customHeight="1" x14ac:dyDescent="0.25">
      <c r="B25" s="101" t="s">
        <v>131</v>
      </c>
      <c r="C25" s="49" t="s">
        <v>51</v>
      </c>
      <c r="D25" s="52" t="s">
        <v>17</v>
      </c>
      <c r="E25" s="9"/>
      <c r="F25" s="9"/>
      <c r="G25" s="10" t="s">
        <v>32</v>
      </c>
      <c r="H25" s="9"/>
      <c r="I25" s="9"/>
      <c r="J25" s="9"/>
      <c r="K25" s="9"/>
      <c r="L25" s="9"/>
    </row>
    <row r="26" spans="2:12" ht="65.25" customHeight="1" thickBot="1" x14ac:dyDescent="0.3">
      <c r="B26" s="103"/>
      <c r="C26" s="53" t="s">
        <v>81</v>
      </c>
      <c r="D26" s="52" t="s">
        <v>67</v>
      </c>
      <c r="E26" s="9"/>
      <c r="F26" s="9"/>
      <c r="G26" s="10" t="s">
        <v>32</v>
      </c>
      <c r="H26" s="9"/>
      <c r="I26" s="9"/>
      <c r="J26" s="9"/>
      <c r="K26" s="9"/>
      <c r="L26" s="9"/>
    </row>
    <row r="27" spans="2:12" ht="50.1" customHeight="1" x14ac:dyDescent="0.25">
      <c r="B27" s="101" t="s">
        <v>132</v>
      </c>
      <c r="C27" s="49" t="s">
        <v>52</v>
      </c>
      <c r="D27" s="52" t="s">
        <v>13</v>
      </c>
      <c r="E27" s="9"/>
      <c r="F27" s="9"/>
      <c r="G27" s="10" t="s">
        <v>32</v>
      </c>
      <c r="H27" s="9"/>
      <c r="I27" s="9"/>
      <c r="J27" s="9"/>
      <c r="K27" s="9"/>
      <c r="L27" s="9"/>
    </row>
    <row r="28" spans="2:12" ht="50.1" customHeight="1" x14ac:dyDescent="0.25">
      <c r="B28" s="102"/>
      <c r="C28" s="51" t="s">
        <v>52</v>
      </c>
      <c r="D28" s="52" t="s">
        <v>14</v>
      </c>
      <c r="E28" s="9"/>
      <c r="F28" s="9"/>
      <c r="G28" s="10" t="s">
        <v>32</v>
      </c>
      <c r="H28" s="9"/>
      <c r="I28" s="9"/>
      <c r="J28" s="9"/>
      <c r="K28" s="9"/>
      <c r="L28" s="9"/>
    </row>
    <row r="29" spans="2:12" ht="50.1" customHeight="1" x14ac:dyDescent="0.25">
      <c r="B29" s="102"/>
      <c r="C29" s="51" t="s">
        <v>52</v>
      </c>
      <c r="D29" s="52" t="s">
        <v>44</v>
      </c>
      <c r="E29" s="9"/>
      <c r="F29" s="9"/>
      <c r="G29" s="10" t="s">
        <v>32</v>
      </c>
      <c r="H29" s="9"/>
      <c r="I29" s="9"/>
      <c r="J29" s="9"/>
      <c r="K29" s="9"/>
      <c r="L29" s="9"/>
    </row>
    <row r="30" spans="2:12" ht="192" customHeight="1" thickBot="1" x14ac:dyDescent="0.3">
      <c r="B30" s="103"/>
      <c r="C30" s="53" t="s">
        <v>82</v>
      </c>
      <c r="D30" s="52" t="s">
        <v>68</v>
      </c>
      <c r="E30" s="9"/>
      <c r="F30" s="9"/>
      <c r="G30" s="10" t="s">
        <v>32</v>
      </c>
      <c r="H30" s="9"/>
      <c r="I30" s="9"/>
      <c r="J30" s="9"/>
      <c r="K30" s="10" t="s">
        <v>33</v>
      </c>
      <c r="L30" s="9"/>
    </row>
    <row r="31" spans="2:12" ht="50.1" customHeight="1" thickBot="1" x14ac:dyDescent="0.3">
      <c r="B31" s="54"/>
      <c r="C31" s="55" t="s">
        <v>53</v>
      </c>
      <c r="D31" s="50" t="s">
        <v>46</v>
      </c>
      <c r="E31" s="9"/>
      <c r="F31" s="9"/>
      <c r="G31" s="9"/>
      <c r="H31" s="9"/>
      <c r="I31" s="9"/>
      <c r="J31" s="9"/>
      <c r="K31" s="9"/>
      <c r="L31" s="9"/>
    </row>
    <row r="32" spans="2:12" ht="81.75" customHeight="1" x14ac:dyDescent="0.25">
      <c r="B32" s="101" t="s">
        <v>133</v>
      </c>
      <c r="C32" s="49" t="s">
        <v>54</v>
      </c>
      <c r="D32" s="50" t="s">
        <v>47</v>
      </c>
      <c r="E32" s="9"/>
      <c r="F32" s="9"/>
      <c r="G32" s="9"/>
      <c r="H32" s="9"/>
      <c r="I32" s="9"/>
      <c r="J32" s="9"/>
      <c r="K32" s="9"/>
      <c r="L32" s="9"/>
    </row>
    <row r="33" spans="2:12" ht="62.25" customHeight="1" x14ac:dyDescent="0.25">
      <c r="B33" s="102"/>
      <c r="C33" s="51" t="s">
        <v>83</v>
      </c>
      <c r="D33" s="52" t="s">
        <v>84</v>
      </c>
      <c r="E33" s="9"/>
      <c r="F33" s="9"/>
      <c r="G33" s="9"/>
      <c r="H33" s="9"/>
      <c r="I33" s="9"/>
      <c r="J33" s="9"/>
      <c r="K33" s="9"/>
      <c r="L33" s="9"/>
    </row>
    <row r="34" spans="2:12" ht="62.25" customHeight="1" x14ac:dyDescent="0.25">
      <c r="B34" s="102"/>
      <c r="C34" s="51" t="s">
        <v>85</v>
      </c>
      <c r="D34" s="52" t="s">
        <v>143</v>
      </c>
      <c r="E34" s="10" t="s">
        <v>32</v>
      </c>
      <c r="F34" s="9"/>
      <c r="G34" s="9"/>
      <c r="H34" s="10" t="s">
        <v>142</v>
      </c>
      <c r="I34" s="9"/>
      <c r="J34" s="9"/>
      <c r="K34" s="10" t="s">
        <v>30</v>
      </c>
      <c r="L34" s="9"/>
    </row>
    <row r="35" spans="2:12" ht="62.25" customHeight="1" x14ac:dyDescent="0.25">
      <c r="B35" s="102"/>
      <c r="C35" s="51" t="s">
        <v>80</v>
      </c>
      <c r="D35" s="50" t="s">
        <v>79</v>
      </c>
      <c r="E35" s="9"/>
      <c r="F35" s="9"/>
      <c r="G35" s="9"/>
      <c r="H35" s="9"/>
      <c r="I35" s="9"/>
      <c r="J35" s="9"/>
      <c r="K35" s="9"/>
      <c r="L35" s="9"/>
    </row>
    <row r="36" spans="2:12" ht="79.5" customHeight="1" x14ac:dyDescent="0.25">
      <c r="B36" s="102"/>
      <c r="C36" s="51" t="s">
        <v>54</v>
      </c>
      <c r="D36" s="50" t="s">
        <v>48</v>
      </c>
      <c r="E36" s="9"/>
      <c r="F36" s="9"/>
      <c r="G36" s="9"/>
      <c r="H36" s="9"/>
      <c r="I36" s="9"/>
      <c r="J36" s="9"/>
      <c r="K36" s="9"/>
      <c r="L36" s="9"/>
    </row>
    <row r="37" spans="2:12" ht="82.5" customHeight="1" x14ac:dyDescent="0.25">
      <c r="B37" s="102"/>
      <c r="C37" s="51" t="s">
        <v>54</v>
      </c>
      <c r="D37" s="50" t="s">
        <v>49</v>
      </c>
      <c r="E37" s="9"/>
      <c r="F37" s="9"/>
      <c r="G37" s="9"/>
      <c r="H37" s="9"/>
      <c r="I37" s="9"/>
      <c r="J37" s="9"/>
      <c r="K37" s="9"/>
      <c r="L37" s="9"/>
    </row>
    <row r="38" spans="2:12" ht="50.1" customHeight="1" x14ac:dyDescent="0.25">
      <c r="B38" s="102"/>
      <c r="C38" s="51" t="s">
        <v>54</v>
      </c>
      <c r="D38" s="50" t="s">
        <v>117</v>
      </c>
      <c r="E38" s="9"/>
      <c r="F38" s="9"/>
      <c r="G38" s="9"/>
      <c r="H38" s="9"/>
      <c r="I38" s="9"/>
      <c r="J38" s="9"/>
      <c r="K38" s="9"/>
      <c r="L38" s="9"/>
    </row>
    <row r="39" spans="2:12" ht="102" customHeight="1" x14ac:dyDescent="0.25">
      <c r="B39" s="102"/>
      <c r="C39" s="51" t="s">
        <v>83</v>
      </c>
      <c r="D39" s="52" t="s">
        <v>69</v>
      </c>
      <c r="E39" s="9"/>
      <c r="F39" s="9"/>
      <c r="G39" s="9"/>
      <c r="H39" s="9"/>
      <c r="I39" s="9"/>
      <c r="J39" s="9"/>
      <c r="K39" s="9"/>
      <c r="L39" s="9"/>
    </row>
    <row r="40" spans="2:12" ht="184.5" customHeight="1" thickBot="1" x14ac:dyDescent="0.3">
      <c r="B40" s="103"/>
      <c r="C40" s="53" t="s">
        <v>72</v>
      </c>
      <c r="D40" s="56" t="s">
        <v>151</v>
      </c>
      <c r="E40" s="9"/>
      <c r="F40" s="9"/>
      <c r="G40" s="9"/>
      <c r="H40" s="9"/>
      <c r="I40" s="9"/>
      <c r="J40" s="9"/>
      <c r="K40" s="9"/>
      <c r="L40" s="9"/>
    </row>
    <row r="41" spans="2:12" ht="50.1" customHeight="1" x14ac:dyDescent="0.25">
      <c r="B41" s="101" t="s">
        <v>134</v>
      </c>
      <c r="C41" s="49" t="s">
        <v>55</v>
      </c>
      <c r="D41" s="50" t="s">
        <v>1</v>
      </c>
      <c r="E41" s="9"/>
      <c r="F41" s="9"/>
      <c r="G41" s="9"/>
      <c r="H41" s="9"/>
      <c r="I41" s="9"/>
      <c r="J41" s="9"/>
      <c r="K41" s="9"/>
      <c r="L41" s="9"/>
    </row>
    <row r="42" spans="2:12" ht="50.1" customHeight="1" x14ac:dyDescent="0.25">
      <c r="B42" s="102"/>
      <c r="C42" s="51" t="s">
        <v>86</v>
      </c>
      <c r="D42" s="52" t="s">
        <v>87</v>
      </c>
      <c r="E42" s="9"/>
      <c r="F42" s="9"/>
      <c r="G42" s="10" t="s">
        <v>32</v>
      </c>
      <c r="H42" s="9"/>
      <c r="I42" s="9"/>
      <c r="J42" s="9"/>
      <c r="K42" s="10" t="s">
        <v>30</v>
      </c>
      <c r="L42" s="9"/>
    </row>
    <row r="43" spans="2:12" ht="110.25" customHeight="1" thickBot="1" x14ac:dyDescent="0.3">
      <c r="B43" s="103"/>
      <c r="C43" s="51" t="s">
        <v>71</v>
      </c>
      <c r="D43" s="57" t="s">
        <v>70</v>
      </c>
      <c r="E43" s="9"/>
      <c r="F43" s="9"/>
      <c r="G43" s="9"/>
      <c r="H43" s="9"/>
      <c r="I43" s="9"/>
      <c r="J43" s="9"/>
      <c r="K43" s="9"/>
      <c r="L43" s="9"/>
    </row>
    <row r="44" spans="2:12" ht="51" customHeight="1" thickBot="1" x14ac:dyDescent="0.3">
      <c r="B44" s="58"/>
      <c r="C44" s="59" t="s">
        <v>140</v>
      </c>
      <c r="D44" s="52" t="s">
        <v>141</v>
      </c>
      <c r="E44" s="9"/>
      <c r="F44" s="9"/>
      <c r="G44" s="9"/>
      <c r="H44" s="9"/>
      <c r="I44" s="9"/>
      <c r="J44" s="9"/>
      <c r="K44" s="9"/>
      <c r="L44" s="9"/>
    </row>
    <row r="45" spans="2:12" ht="50.1" customHeight="1" x14ac:dyDescent="0.25">
      <c r="B45" s="101" t="s">
        <v>135</v>
      </c>
      <c r="C45" s="49" t="s">
        <v>56</v>
      </c>
      <c r="D45" s="50" t="s">
        <v>2</v>
      </c>
      <c r="E45" s="10" t="s">
        <v>32</v>
      </c>
      <c r="F45" s="9"/>
      <c r="G45" s="9"/>
      <c r="H45" s="10" t="s">
        <v>142</v>
      </c>
      <c r="I45" s="9"/>
      <c r="J45" s="9"/>
      <c r="K45" s="10" t="s">
        <v>30</v>
      </c>
      <c r="L45" s="9"/>
    </row>
    <row r="46" spans="2:12" ht="128.25" customHeight="1" x14ac:dyDescent="0.25">
      <c r="B46" s="102"/>
      <c r="C46" s="51" t="s">
        <v>74</v>
      </c>
      <c r="D46" s="52" t="s">
        <v>73</v>
      </c>
      <c r="E46" s="10" t="s">
        <v>32</v>
      </c>
      <c r="F46" s="9"/>
      <c r="G46" s="9"/>
      <c r="H46" s="10" t="s">
        <v>142</v>
      </c>
      <c r="I46" s="9"/>
      <c r="J46" s="9"/>
      <c r="K46" s="10" t="s">
        <v>30</v>
      </c>
      <c r="L46" s="9"/>
    </row>
    <row r="47" spans="2:12" ht="78.75" customHeight="1" thickBot="1" x14ac:dyDescent="0.3">
      <c r="B47" s="103"/>
      <c r="C47" s="53" t="s">
        <v>74</v>
      </c>
      <c r="D47" s="52" t="s">
        <v>75</v>
      </c>
      <c r="E47" s="10" t="s">
        <v>32</v>
      </c>
      <c r="F47" s="9"/>
      <c r="G47" s="9"/>
      <c r="H47" s="10" t="s">
        <v>142</v>
      </c>
      <c r="I47" s="9"/>
      <c r="J47" s="9"/>
      <c r="K47" s="10" t="s">
        <v>30</v>
      </c>
      <c r="L47" s="9"/>
    </row>
    <row r="48" spans="2:12" ht="90" customHeight="1" thickBot="1" x14ac:dyDescent="0.3">
      <c r="B48" s="54"/>
      <c r="C48" s="55" t="s">
        <v>57</v>
      </c>
      <c r="D48" s="50" t="s">
        <v>42</v>
      </c>
      <c r="E48" s="9"/>
      <c r="F48" s="9"/>
      <c r="G48" s="9"/>
      <c r="H48" s="9"/>
      <c r="I48" s="9"/>
      <c r="J48" s="9"/>
      <c r="K48" s="9"/>
      <c r="L48" s="9"/>
    </row>
    <row r="49" spans="2:12" ht="50.1" customHeight="1" x14ac:dyDescent="0.25">
      <c r="B49" s="101" t="s">
        <v>136</v>
      </c>
      <c r="C49" s="49" t="s">
        <v>58</v>
      </c>
      <c r="D49" s="50" t="s">
        <v>3</v>
      </c>
      <c r="E49" s="9"/>
      <c r="F49" s="9"/>
      <c r="G49" s="9"/>
      <c r="H49" s="9"/>
      <c r="I49" s="9"/>
      <c r="J49" s="9"/>
      <c r="K49" s="9"/>
      <c r="L49" s="9"/>
    </row>
    <row r="50" spans="2:12" ht="63" customHeight="1" x14ac:dyDescent="0.25">
      <c r="B50" s="102"/>
      <c r="C50" s="51" t="s">
        <v>78</v>
      </c>
      <c r="D50" s="52" t="s">
        <v>77</v>
      </c>
      <c r="E50" s="9"/>
      <c r="F50" s="9"/>
      <c r="G50" s="9"/>
      <c r="H50" s="9"/>
      <c r="I50" s="9"/>
      <c r="J50" s="9"/>
      <c r="K50" s="9"/>
      <c r="L50" s="9"/>
    </row>
    <row r="51" spans="2:12" ht="53.25" customHeight="1" thickBot="1" x14ac:dyDescent="0.3">
      <c r="B51" s="103"/>
      <c r="C51" s="53" t="s">
        <v>89</v>
      </c>
      <c r="D51" s="52" t="s">
        <v>88</v>
      </c>
      <c r="E51" s="10" t="s">
        <v>32</v>
      </c>
      <c r="F51" s="9"/>
      <c r="G51" s="9"/>
      <c r="H51" s="10" t="s">
        <v>35</v>
      </c>
      <c r="I51" s="9"/>
      <c r="J51" s="9"/>
      <c r="K51" s="10" t="s">
        <v>30</v>
      </c>
      <c r="L51" s="9"/>
    </row>
    <row r="52" spans="2:12" ht="50.1" customHeight="1" thickBot="1" x14ac:dyDescent="0.3">
      <c r="B52" s="54"/>
      <c r="C52" s="55" t="s">
        <v>59</v>
      </c>
      <c r="D52" s="50" t="s">
        <v>5</v>
      </c>
      <c r="E52" s="9"/>
      <c r="F52" s="9"/>
      <c r="G52" s="9"/>
      <c r="H52" s="9"/>
      <c r="I52" s="9"/>
      <c r="J52" s="9"/>
      <c r="K52" s="9"/>
      <c r="L52" s="9"/>
    </row>
    <row r="53" spans="2:12" ht="52.5" customHeight="1" x14ac:dyDescent="0.25">
      <c r="B53" s="101" t="s">
        <v>137</v>
      </c>
      <c r="C53" s="49" t="s">
        <v>60</v>
      </c>
      <c r="D53" s="50" t="s">
        <v>6</v>
      </c>
      <c r="E53" s="9"/>
      <c r="F53" s="9"/>
      <c r="G53" s="9"/>
      <c r="H53" s="9"/>
      <c r="I53" s="9"/>
      <c r="J53" s="9"/>
      <c r="K53" s="9"/>
      <c r="L53" s="9"/>
    </row>
    <row r="54" spans="2:12" ht="69" customHeight="1" x14ac:dyDescent="0.25">
      <c r="B54" s="102"/>
      <c r="C54" s="51" t="s">
        <v>60</v>
      </c>
      <c r="D54" s="50" t="s">
        <v>29</v>
      </c>
      <c r="E54" s="9"/>
      <c r="F54" s="9"/>
      <c r="G54" s="9"/>
      <c r="H54" s="9"/>
      <c r="I54" s="9"/>
      <c r="J54" s="9"/>
      <c r="K54" s="9"/>
      <c r="L54" s="9"/>
    </row>
    <row r="55" spans="2:12" ht="50.1" customHeight="1" x14ac:dyDescent="0.25">
      <c r="B55" s="102"/>
      <c r="C55" s="51" t="s">
        <v>60</v>
      </c>
      <c r="D55" s="50" t="s">
        <v>7</v>
      </c>
      <c r="E55" s="9"/>
      <c r="F55" s="9"/>
      <c r="G55" s="9"/>
      <c r="H55" s="9"/>
      <c r="I55" s="9"/>
      <c r="J55" s="9"/>
      <c r="K55" s="9"/>
      <c r="L55" s="9"/>
    </row>
    <row r="56" spans="2:12" ht="50.1" customHeight="1" thickBot="1" x14ac:dyDescent="0.3">
      <c r="B56" s="103"/>
      <c r="C56" s="53" t="s">
        <v>60</v>
      </c>
      <c r="D56" s="50" t="s">
        <v>8</v>
      </c>
      <c r="E56" s="9"/>
      <c r="F56" s="9"/>
      <c r="G56" s="9"/>
      <c r="H56" s="9"/>
      <c r="I56" s="9"/>
      <c r="J56" s="9"/>
      <c r="K56" s="9"/>
      <c r="L56" s="9"/>
    </row>
    <row r="57" spans="2:12" ht="50.1" customHeight="1" x14ac:dyDescent="0.25">
      <c r="B57" s="101" t="s">
        <v>138</v>
      </c>
      <c r="C57" s="49" t="s">
        <v>61</v>
      </c>
      <c r="D57" s="60" t="s">
        <v>26</v>
      </c>
      <c r="E57" s="9"/>
      <c r="F57" s="9"/>
      <c r="G57" s="9"/>
      <c r="H57" s="9"/>
      <c r="I57" s="9"/>
      <c r="J57" s="9"/>
      <c r="K57" s="9"/>
      <c r="L57" s="9"/>
    </row>
    <row r="58" spans="2:12" ht="50.1" customHeight="1" thickBot="1" x14ac:dyDescent="0.3">
      <c r="B58" s="103"/>
      <c r="C58" s="53" t="s">
        <v>61</v>
      </c>
      <c r="D58" s="60" t="s">
        <v>27</v>
      </c>
      <c r="E58" s="9"/>
      <c r="F58" s="9"/>
      <c r="G58" s="9"/>
      <c r="H58" s="9"/>
      <c r="I58" s="9"/>
      <c r="J58" s="9"/>
      <c r="K58" s="9"/>
      <c r="L58" s="9"/>
    </row>
    <row r="59" spans="2:12" ht="56.25" customHeight="1" x14ac:dyDescent="0.25">
      <c r="B59" s="101" t="s">
        <v>139</v>
      </c>
      <c r="C59" s="49" t="s">
        <v>62</v>
      </c>
      <c r="D59" s="60" t="s">
        <v>9</v>
      </c>
      <c r="E59" s="9"/>
      <c r="F59" s="9"/>
      <c r="G59" s="9"/>
      <c r="H59" s="9"/>
      <c r="I59" s="9"/>
      <c r="J59" s="9"/>
      <c r="K59" s="9"/>
      <c r="L59" s="9"/>
    </row>
    <row r="60" spans="2:12" ht="57" customHeight="1" thickBot="1" x14ac:dyDescent="0.3">
      <c r="B60" s="103"/>
      <c r="C60" s="53" t="s">
        <v>62</v>
      </c>
      <c r="D60" s="60" t="s">
        <v>10</v>
      </c>
      <c r="E60" s="9"/>
      <c r="F60" s="9"/>
      <c r="G60" s="9"/>
      <c r="H60" s="9"/>
      <c r="I60" s="9"/>
      <c r="J60" s="9"/>
      <c r="K60" s="9"/>
      <c r="L60" s="9"/>
    </row>
    <row r="61" spans="2:12" ht="50.1" customHeight="1" thickBot="1" x14ac:dyDescent="0.3">
      <c r="B61" s="54"/>
      <c r="C61" s="55" t="s">
        <v>63</v>
      </c>
      <c r="D61" s="60" t="s">
        <v>41</v>
      </c>
      <c r="E61" s="9"/>
      <c r="F61" s="9"/>
      <c r="G61" s="9"/>
      <c r="H61" s="9"/>
      <c r="I61" s="9"/>
      <c r="J61" s="9"/>
      <c r="K61" s="9"/>
      <c r="L61" s="9"/>
    </row>
    <row r="62" spans="2:12" ht="50.1" customHeight="1" thickBot="1" x14ac:dyDescent="0.3">
      <c r="B62" s="54"/>
      <c r="C62" s="55" t="s">
        <v>64</v>
      </c>
      <c r="D62" s="60" t="s">
        <v>22</v>
      </c>
      <c r="E62" s="9"/>
      <c r="F62" s="9"/>
      <c r="G62" s="9"/>
      <c r="H62" s="9"/>
      <c r="I62" s="9"/>
      <c r="J62" s="9"/>
      <c r="K62" s="9"/>
      <c r="L62" s="9"/>
    </row>
    <row r="63" spans="2:12" ht="50.1" customHeight="1" thickBot="1" x14ac:dyDescent="0.3">
      <c r="B63" s="54"/>
      <c r="C63" s="55" t="s">
        <v>65</v>
      </c>
      <c r="D63" s="60" t="s">
        <v>11</v>
      </c>
      <c r="E63" s="9"/>
      <c r="F63" s="9"/>
      <c r="G63" s="9"/>
      <c r="H63" s="9"/>
      <c r="I63" s="9"/>
      <c r="J63" s="9"/>
      <c r="K63" s="9"/>
      <c r="L63" s="9"/>
    </row>
    <row r="64" spans="2:12" ht="50.1" customHeight="1" thickBot="1" x14ac:dyDescent="0.3">
      <c r="B64" s="54"/>
      <c r="C64" s="55" t="s">
        <v>66</v>
      </c>
      <c r="D64" s="60" t="s">
        <v>12</v>
      </c>
      <c r="E64" s="9"/>
      <c r="F64" s="9"/>
      <c r="G64" s="9"/>
      <c r="H64" s="9"/>
      <c r="I64" s="9"/>
      <c r="J64" s="9"/>
      <c r="K64" s="9"/>
      <c r="L64" s="9"/>
    </row>
    <row r="69" spans="4:4" ht="15.75" x14ac:dyDescent="0.25">
      <c r="D69" s="44" t="s">
        <v>121</v>
      </c>
    </row>
    <row r="70" spans="4:4" ht="15.75" x14ac:dyDescent="0.25">
      <c r="D70" s="61"/>
    </row>
    <row r="71" spans="4:4" ht="30" x14ac:dyDescent="0.2">
      <c r="D71" s="45" t="s">
        <v>32</v>
      </c>
    </row>
    <row r="72" spans="4:4" x14ac:dyDescent="0.2">
      <c r="D72" s="45" t="s">
        <v>33</v>
      </c>
    </row>
    <row r="73" spans="4:4" ht="30" x14ac:dyDescent="0.2">
      <c r="D73" s="45" t="s">
        <v>34</v>
      </c>
    </row>
    <row r="74" spans="4:4" x14ac:dyDescent="0.2">
      <c r="D74" s="18" t="s">
        <v>31</v>
      </c>
    </row>
    <row r="75" spans="4:4" x14ac:dyDescent="0.2">
      <c r="D75" s="18" t="s">
        <v>25</v>
      </c>
    </row>
    <row r="76" spans="4:4" x14ac:dyDescent="0.2">
      <c r="D76" s="45" t="s">
        <v>15</v>
      </c>
    </row>
    <row r="77" spans="4:4" ht="30" x14ac:dyDescent="0.2">
      <c r="D77" s="18" t="s">
        <v>24</v>
      </c>
    </row>
    <row r="78" spans="4:4" x14ac:dyDescent="0.2">
      <c r="D78" s="62" t="s">
        <v>40</v>
      </c>
    </row>
    <row r="79" spans="4:4" x14ac:dyDescent="0.2">
      <c r="D79" s="18" t="s">
        <v>4</v>
      </c>
    </row>
    <row r="80" spans="4:4" x14ac:dyDescent="0.2">
      <c r="D80" s="18" t="s">
        <v>23</v>
      </c>
    </row>
    <row r="81" spans="4:4" x14ac:dyDescent="0.2">
      <c r="D81" s="18" t="s">
        <v>142</v>
      </c>
    </row>
    <row r="82" spans="4:4" x14ac:dyDescent="0.2">
      <c r="D82" s="63"/>
    </row>
    <row r="83" spans="4:4" x14ac:dyDescent="0.2">
      <c r="D83" s="45" t="s">
        <v>35</v>
      </c>
    </row>
    <row r="84" spans="4:4" ht="30" x14ac:dyDescent="0.2">
      <c r="D84" s="45" t="s">
        <v>118</v>
      </c>
    </row>
    <row r="85" spans="4:4" x14ac:dyDescent="0.2">
      <c r="D85" s="63"/>
    </row>
    <row r="86" spans="4:4" x14ac:dyDescent="0.2">
      <c r="D86" s="45" t="s">
        <v>36</v>
      </c>
    </row>
    <row r="87" spans="4:4" x14ac:dyDescent="0.2">
      <c r="D87" s="45" t="s">
        <v>37</v>
      </c>
    </row>
    <row r="88" spans="4:4" x14ac:dyDescent="0.2">
      <c r="D88" s="45" t="s">
        <v>38</v>
      </c>
    </row>
    <row r="89" spans="4:4" x14ac:dyDescent="0.2">
      <c r="D89" s="45" t="s">
        <v>119</v>
      </c>
    </row>
    <row r="90" spans="4:4" x14ac:dyDescent="0.2">
      <c r="D90" s="45"/>
    </row>
    <row r="91" spans="4:4" x14ac:dyDescent="0.2">
      <c r="D91" s="62" t="s">
        <v>30</v>
      </c>
    </row>
    <row r="92" spans="4:4" x14ac:dyDescent="0.2">
      <c r="D92" s="64" t="s">
        <v>39</v>
      </c>
    </row>
    <row r="93" spans="4:4" x14ac:dyDescent="0.2">
      <c r="D93" s="63"/>
    </row>
  </sheetData>
  <mergeCells count="12">
    <mergeCell ref="B59:B60"/>
    <mergeCell ref="B41:B43"/>
    <mergeCell ref="B45:B47"/>
    <mergeCell ref="B49:B51"/>
    <mergeCell ref="B53:B56"/>
    <mergeCell ref="B57:B58"/>
    <mergeCell ref="O2:Q2"/>
    <mergeCell ref="B15:B24"/>
    <mergeCell ref="B25:B26"/>
    <mergeCell ref="B27:B30"/>
    <mergeCell ref="B32:B40"/>
    <mergeCell ref="C2:L2"/>
  </mergeCells>
  <dataValidations count="1">
    <dataValidation type="list" allowBlank="1" showInputMessage="1" showErrorMessage="1" sqref="E15:L64">
      <formula1>$D$70:$D$93</formula1>
    </dataValidation>
  </dataValidations>
  <pageMargins left="0.70866141732283472" right="0.70866141732283472" top="0.78740157480314965" bottom="0.78740157480314965" header="0.31496062992125984" footer="0.31496062992125984"/>
  <pageSetup paperSize="9" scale="45" fitToHeight="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zoomScale="80" zoomScaleNormal="80" workbookViewId="0">
      <selection activeCell="D8" sqref="D8:D14"/>
    </sheetView>
  </sheetViews>
  <sheetFormatPr defaultColWidth="11.42578125" defaultRowHeight="14.25" x14ac:dyDescent="0.2"/>
  <cols>
    <col min="1" max="1" width="8.7109375" style="12" customWidth="1"/>
    <col min="2" max="2" width="11.42578125" style="12"/>
    <col min="3" max="3" width="41.140625" style="12" customWidth="1"/>
    <col min="4" max="4" width="52.140625" style="12" bestFit="1" customWidth="1"/>
    <col min="5" max="5" width="25.5703125" style="12" customWidth="1"/>
    <col min="6" max="7" width="16.5703125" style="12" customWidth="1"/>
    <col min="8" max="9" width="11.42578125" style="12"/>
    <col min="10" max="10" width="9.7109375" style="12" customWidth="1"/>
    <col min="11" max="16384" width="11.42578125" style="12"/>
  </cols>
  <sheetData>
    <row r="1" spans="2:12" ht="15" thickBot="1" x14ac:dyDescent="0.25"/>
    <row r="2" spans="2:12" ht="51" customHeight="1" thickBot="1" x14ac:dyDescent="0.25">
      <c r="B2" s="104" t="s">
        <v>148</v>
      </c>
      <c r="C2" s="108"/>
      <c r="D2" s="108"/>
      <c r="E2" s="108"/>
      <c r="F2" s="108"/>
      <c r="G2" s="109"/>
      <c r="H2" s="117" t="s">
        <v>152</v>
      </c>
      <c r="I2" s="118"/>
      <c r="J2" s="119"/>
    </row>
    <row r="3" spans="2:12" x14ac:dyDescent="0.2">
      <c r="B3" s="65"/>
      <c r="C3" s="65"/>
      <c r="D3" s="65"/>
      <c r="E3" s="65"/>
      <c r="F3" s="65"/>
      <c r="G3" s="65"/>
      <c r="H3" s="65"/>
      <c r="I3" s="65"/>
      <c r="J3" s="65"/>
      <c r="K3" s="66"/>
      <c r="L3" s="66"/>
    </row>
    <row r="4" spans="2:12" ht="15" x14ac:dyDescent="0.2">
      <c r="B4" s="67"/>
      <c r="C4" s="67"/>
      <c r="D4" s="67"/>
      <c r="E4" s="67"/>
      <c r="F4" s="67"/>
      <c r="G4" s="67"/>
      <c r="H4" s="67"/>
      <c r="I4" s="67"/>
      <c r="J4" s="67"/>
      <c r="K4" s="68"/>
      <c r="L4" s="68"/>
    </row>
    <row r="6" spans="2:12" ht="21" thickBot="1" x14ac:dyDescent="0.35">
      <c r="B6" s="69"/>
      <c r="C6" s="70"/>
      <c r="D6" s="70"/>
      <c r="E6" s="70"/>
      <c r="F6" s="70"/>
      <c r="G6" s="70"/>
    </row>
    <row r="7" spans="2:12" ht="63.75" customHeight="1" x14ac:dyDescent="0.2">
      <c r="C7" s="78" t="s">
        <v>158</v>
      </c>
      <c r="D7" s="79" t="s">
        <v>0</v>
      </c>
      <c r="E7" s="120" t="s">
        <v>157</v>
      </c>
      <c r="F7" s="121"/>
      <c r="G7" s="122"/>
    </row>
    <row r="8" spans="2:12" ht="53.25" customHeight="1" x14ac:dyDescent="0.2">
      <c r="C8" s="75" t="s">
        <v>101</v>
      </c>
      <c r="D8" s="145" t="s">
        <v>32</v>
      </c>
      <c r="E8" s="136"/>
      <c r="F8" s="137"/>
      <c r="G8" s="138"/>
    </row>
    <row r="9" spans="2:12" ht="34.5" customHeight="1" x14ac:dyDescent="0.2">
      <c r="C9" s="75" t="s">
        <v>93</v>
      </c>
      <c r="D9" s="146"/>
      <c r="E9" s="139"/>
      <c r="F9" s="140"/>
      <c r="G9" s="141"/>
    </row>
    <row r="10" spans="2:12" ht="45.75" customHeight="1" x14ac:dyDescent="0.2">
      <c r="C10" s="75" t="s">
        <v>109</v>
      </c>
      <c r="D10" s="146"/>
      <c r="E10" s="139"/>
      <c r="F10" s="140"/>
      <c r="G10" s="141"/>
    </row>
    <row r="11" spans="2:12" ht="35.25" customHeight="1" x14ac:dyDescent="0.2">
      <c r="C11" s="75" t="s">
        <v>98</v>
      </c>
      <c r="D11" s="146"/>
      <c r="E11" s="139"/>
      <c r="F11" s="140"/>
      <c r="G11" s="141"/>
    </row>
    <row r="12" spans="2:12" ht="35.25" customHeight="1" x14ac:dyDescent="0.2">
      <c r="C12" s="75" t="s">
        <v>100</v>
      </c>
      <c r="D12" s="146"/>
      <c r="E12" s="139"/>
      <c r="F12" s="140"/>
      <c r="G12" s="141"/>
    </row>
    <row r="13" spans="2:12" ht="55.5" customHeight="1" x14ac:dyDescent="0.2">
      <c r="C13" s="75" t="s">
        <v>96</v>
      </c>
      <c r="D13" s="146"/>
      <c r="E13" s="139"/>
      <c r="F13" s="140"/>
      <c r="G13" s="141"/>
    </row>
    <row r="14" spans="2:12" ht="35.25" customHeight="1" x14ac:dyDescent="0.2">
      <c r="C14" s="75" t="s">
        <v>104</v>
      </c>
      <c r="D14" s="147"/>
      <c r="E14" s="142"/>
      <c r="F14" s="143"/>
      <c r="G14" s="144"/>
    </row>
    <row r="15" spans="2:12" ht="77.25" customHeight="1" x14ac:dyDescent="0.2">
      <c r="C15" s="75" t="s">
        <v>107</v>
      </c>
      <c r="D15" s="133" t="s">
        <v>162</v>
      </c>
      <c r="E15" s="136"/>
      <c r="F15" s="137"/>
      <c r="G15" s="138"/>
    </row>
    <row r="16" spans="2:12" ht="38.25" customHeight="1" x14ac:dyDescent="0.2">
      <c r="C16" s="75" t="s">
        <v>103</v>
      </c>
      <c r="D16" s="134"/>
      <c r="E16" s="139"/>
      <c r="F16" s="140"/>
      <c r="G16" s="141"/>
    </row>
    <row r="17" spans="2:7" ht="39" customHeight="1" x14ac:dyDescent="0.2">
      <c r="C17" s="75" t="s">
        <v>108</v>
      </c>
      <c r="D17" s="134"/>
      <c r="E17" s="139"/>
      <c r="F17" s="140"/>
      <c r="G17" s="141"/>
    </row>
    <row r="18" spans="2:7" ht="61.5" customHeight="1" x14ac:dyDescent="0.2">
      <c r="C18" s="75" t="s">
        <v>94</v>
      </c>
      <c r="D18" s="134"/>
      <c r="E18" s="139"/>
      <c r="F18" s="140"/>
      <c r="G18" s="141"/>
    </row>
    <row r="19" spans="2:7" ht="47.25" customHeight="1" x14ac:dyDescent="0.2">
      <c r="C19" s="75" t="s">
        <v>102</v>
      </c>
      <c r="D19" s="134"/>
      <c r="E19" s="139"/>
      <c r="F19" s="140"/>
      <c r="G19" s="141"/>
    </row>
    <row r="20" spans="2:7" ht="35.25" customHeight="1" x14ac:dyDescent="0.2">
      <c r="C20" s="75" t="s">
        <v>105</v>
      </c>
      <c r="D20" s="135"/>
      <c r="E20" s="142"/>
      <c r="F20" s="143"/>
      <c r="G20" s="144"/>
    </row>
    <row r="21" spans="2:7" ht="55.5" customHeight="1" x14ac:dyDescent="0.2">
      <c r="C21" s="75" t="s">
        <v>110</v>
      </c>
      <c r="D21" s="73" t="s">
        <v>153</v>
      </c>
      <c r="E21" s="114"/>
      <c r="F21" s="115"/>
      <c r="G21" s="116"/>
    </row>
    <row r="22" spans="2:7" ht="47.25" customHeight="1" x14ac:dyDescent="0.2">
      <c r="C22" s="75" t="s">
        <v>113</v>
      </c>
      <c r="D22" s="73" t="s">
        <v>154</v>
      </c>
      <c r="E22" s="114"/>
      <c r="F22" s="115"/>
      <c r="G22" s="116"/>
    </row>
    <row r="23" spans="2:7" ht="55.5" customHeight="1" x14ac:dyDescent="0.2">
      <c r="C23" s="75" t="s">
        <v>95</v>
      </c>
      <c r="D23" s="73" t="s">
        <v>154</v>
      </c>
      <c r="E23" s="114"/>
      <c r="F23" s="115"/>
      <c r="G23" s="116"/>
    </row>
    <row r="24" spans="2:7" ht="35.25" customHeight="1" x14ac:dyDescent="0.2">
      <c r="C24" s="75" t="s">
        <v>97</v>
      </c>
      <c r="D24" s="74" t="s">
        <v>155</v>
      </c>
      <c r="E24" s="114"/>
      <c r="F24" s="115"/>
      <c r="G24" s="116"/>
    </row>
    <row r="25" spans="2:7" ht="35.25" customHeight="1" x14ac:dyDescent="0.2">
      <c r="C25" s="75" t="s">
        <v>99</v>
      </c>
      <c r="D25" s="74" t="s">
        <v>155</v>
      </c>
      <c r="E25" s="114"/>
      <c r="F25" s="115"/>
      <c r="G25" s="116"/>
    </row>
    <row r="26" spans="2:7" ht="35.25" customHeight="1" x14ac:dyDescent="0.2">
      <c r="C26" s="75" t="s">
        <v>111</v>
      </c>
      <c r="D26" s="74" t="s">
        <v>155</v>
      </c>
      <c r="E26" s="114"/>
      <c r="F26" s="115"/>
      <c r="G26" s="116"/>
    </row>
    <row r="27" spans="2:7" ht="74.25" customHeight="1" x14ac:dyDescent="0.2">
      <c r="C27" s="76" t="s">
        <v>112</v>
      </c>
      <c r="D27" s="125" t="s">
        <v>156</v>
      </c>
      <c r="E27" s="127"/>
      <c r="F27" s="128"/>
      <c r="G27" s="129"/>
    </row>
    <row r="28" spans="2:7" ht="76.5" customHeight="1" thickBot="1" x14ac:dyDescent="0.25">
      <c r="C28" s="77" t="s">
        <v>106</v>
      </c>
      <c r="D28" s="126"/>
      <c r="E28" s="130"/>
      <c r="F28" s="131"/>
      <c r="G28" s="132"/>
    </row>
    <row r="30" spans="2:7" ht="15" x14ac:dyDescent="0.25">
      <c r="B30" s="13"/>
    </row>
    <row r="32" spans="2:7" x14ac:dyDescent="0.2">
      <c r="B32" s="110"/>
      <c r="C32" s="113"/>
    </row>
    <row r="33" spans="2:3" x14ac:dyDescent="0.2">
      <c r="B33" s="110"/>
      <c r="C33" s="113"/>
    </row>
    <row r="34" spans="2:3" x14ac:dyDescent="0.2">
      <c r="B34" s="71"/>
      <c r="C34" s="71"/>
    </row>
    <row r="35" spans="2:3" x14ac:dyDescent="0.2">
      <c r="B35" s="110"/>
      <c r="C35" s="110"/>
    </row>
    <row r="36" spans="2:3" x14ac:dyDescent="0.2">
      <c r="B36" s="110"/>
      <c r="C36" s="110"/>
    </row>
    <row r="37" spans="2:3" x14ac:dyDescent="0.2">
      <c r="B37" s="110"/>
      <c r="C37" s="110"/>
    </row>
    <row r="38" spans="2:3" x14ac:dyDescent="0.2">
      <c r="B38" s="111"/>
      <c r="C38" s="111"/>
    </row>
    <row r="39" spans="2:3" x14ac:dyDescent="0.2">
      <c r="B39" s="111"/>
      <c r="C39" s="112"/>
    </row>
    <row r="40" spans="2:3" x14ac:dyDescent="0.2">
      <c r="B40" s="111"/>
      <c r="C40" s="111"/>
    </row>
    <row r="41" spans="2:3" x14ac:dyDescent="0.2">
      <c r="B41" s="111"/>
      <c r="C41" s="111"/>
    </row>
    <row r="42" spans="2:3" x14ac:dyDescent="0.2">
      <c r="B42" s="111"/>
      <c r="C42" s="112"/>
    </row>
    <row r="43" spans="2:3" x14ac:dyDescent="0.2">
      <c r="B43" s="123"/>
      <c r="C43" s="124"/>
    </row>
    <row r="44" spans="2:3" ht="15" customHeight="1" x14ac:dyDescent="0.2">
      <c r="B44" s="107"/>
      <c r="C44" s="107"/>
    </row>
    <row r="45" spans="2:3" x14ac:dyDescent="0.2">
      <c r="B45" s="107"/>
      <c r="C45" s="107"/>
    </row>
    <row r="46" spans="2:3" x14ac:dyDescent="0.2">
      <c r="B46" s="107"/>
      <c r="C46" s="107"/>
    </row>
    <row r="48" spans="2:3" x14ac:dyDescent="0.2">
      <c r="B48" s="72"/>
    </row>
    <row r="49" spans="2:2" ht="15" x14ac:dyDescent="0.25">
      <c r="B49" s="13"/>
    </row>
  </sheetData>
  <mergeCells count="29">
    <mergeCell ref="H2:J2"/>
    <mergeCell ref="E7:G7"/>
    <mergeCell ref="B43:C43"/>
    <mergeCell ref="B44:C44"/>
    <mergeCell ref="E22:G22"/>
    <mergeCell ref="E26:G26"/>
    <mergeCell ref="E23:G23"/>
    <mergeCell ref="D27:D28"/>
    <mergeCell ref="E27:G28"/>
    <mergeCell ref="D15:D20"/>
    <mergeCell ref="E15:G20"/>
    <mergeCell ref="D8:D14"/>
    <mergeCell ref="E8:G14"/>
    <mergeCell ref="B45:C45"/>
    <mergeCell ref="B46:C46"/>
    <mergeCell ref="B2:G2"/>
    <mergeCell ref="B37:C37"/>
    <mergeCell ref="B38:C38"/>
    <mergeCell ref="B39:C39"/>
    <mergeCell ref="B40:C40"/>
    <mergeCell ref="B41:C41"/>
    <mergeCell ref="B42:C42"/>
    <mergeCell ref="B32:C32"/>
    <mergeCell ref="B33:C33"/>
    <mergeCell ref="B35:C35"/>
    <mergeCell ref="B36:C36"/>
    <mergeCell ref="E25:G25"/>
    <mergeCell ref="E24:G24"/>
    <mergeCell ref="E21:G21"/>
  </mergeCells>
  <pageMargins left="0.70866141732283472" right="0.70866141732283472" top="0.78740157480314965" bottom="0.78740157480314965" header="0.31496062992125984" footer="0.31496062992125984"/>
  <pageSetup paperSize="9" scale="56" fitToHeight="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workbookViewId="0">
      <selection activeCell="B9" sqref="B9"/>
    </sheetView>
  </sheetViews>
  <sheetFormatPr defaultRowHeight="15" x14ac:dyDescent="0.25"/>
  <cols>
    <col min="1" max="16384" width="9.140625" style="81"/>
  </cols>
  <sheetData>
    <row r="2" spans="2:2" ht="15.75" x14ac:dyDescent="0.25">
      <c r="B2" s="80" t="s">
        <v>121</v>
      </c>
    </row>
    <row r="3" spans="2:2" ht="15.75" x14ac:dyDescent="0.25">
      <c r="B3" s="82"/>
    </row>
    <row r="4" spans="2:2" ht="15.75" x14ac:dyDescent="0.25">
      <c r="B4" s="82"/>
    </row>
    <row r="5" spans="2:2" ht="15.75" x14ac:dyDescent="0.25">
      <c r="B5" s="82" t="s">
        <v>122</v>
      </c>
    </row>
    <row r="6" spans="2:2" ht="15.75" x14ac:dyDescent="0.25">
      <c r="B6" s="82" t="s">
        <v>123</v>
      </c>
    </row>
    <row r="7" spans="2:2" ht="15.75" x14ac:dyDescent="0.25">
      <c r="B7" s="82" t="s">
        <v>124</v>
      </c>
    </row>
    <row r="8" spans="2:2" ht="15.75" x14ac:dyDescent="0.25">
      <c r="B8" s="82"/>
    </row>
    <row r="9" spans="2:2" ht="15.75" x14ac:dyDescent="0.25">
      <c r="B9" s="82" t="s">
        <v>125</v>
      </c>
    </row>
    <row r="10" spans="2:2" ht="15.75" x14ac:dyDescent="0.25">
      <c r="B10" s="8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Module 1 - legal</vt:lpstr>
      <vt:lpstr>Module 2 - RACIS</vt:lpstr>
      <vt:lpstr>Module 3 (optional)</vt:lpstr>
      <vt:lpstr>Drop-down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Schemmer</dc:creator>
  <cp:lastModifiedBy>Louise Lecerf - adelphi</cp:lastModifiedBy>
  <cp:lastPrinted>2017-07-24T08:32:55Z</cp:lastPrinted>
  <dcterms:created xsi:type="dcterms:W3CDTF">2017-04-25T08:23:08Z</dcterms:created>
  <dcterms:modified xsi:type="dcterms:W3CDTF">2017-12-07T15:27:39Z</dcterms:modified>
</cp:coreProperties>
</file>